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8.xml" ContentType="application/vnd.openxmlformats-officedocument.spreadsheetml.work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worksheets/sheet29.xml" ContentType="application/vnd.openxmlformats-officedocument.spreadsheetml.worksheet+xml"/>
  <Override PartName="/xl/drawings/drawing5.xml" ContentType="application/vnd.openxmlformats-officedocument.drawing+xml"/>
  <Override PartName="/xl/worksheets/sheet30.xml" ContentType="application/vnd.openxmlformats-officedocument.spreadsheetml.work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chartsheets/sheet5.xml" ContentType="application/vnd.openxmlformats-officedocument.spreadsheetml.chartsheet+xml"/>
  <Override PartName="/xl/drawings/drawing8.xml" ContentType="application/vnd.openxmlformats-officedocument.drawing+xml"/>
  <Override PartName="/xl/chartsheets/sheet6.xml" ContentType="application/vnd.openxmlformats-officedocument.spreadsheetml.chartsheet+xml"/>
  <Override PartName="/xl/drawings/drawing9.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chartsheets/sheet10.xml" ContentType="application/vnd.openxmlformats-officedocument.spreadsheetml.chartsheet+xml"/>
  <Override PartName="/xl/drawings/drawing13.xml" ContentType="application/vnd.openxmlformats-officedocument.drawing+xml"/>
  <Override PartName="/xl/chartsheets/sheet11.xml" ContentType="application/vnd.openxmlformats-officedocument.spreadsheetml.chartsheet+xml"/>
  <Override PartName="/xl/drawings/drawing14.xml" ContentType="application/vnd.openxmlformats-officedocument.drawing+xml"/>
  <Override PartName="/xl/chartsheets/sheet12.xml" ContentType="application/vnd.openxmlformats-officedocument.spreadsheetml.chartsheet+xml"/>
  <Override PartName="/xl/drawings/drawing15.xml" ContentType="application/vnd.openxmlformats-officedocument.drawing+xml"/>
  <Override PartName="/xl/chartsheets/sheet13.xml" ContentType="application/vnd.openxmlformats-officedocument.spreadsheetml.chartsheet+xml"/>
  <Override PartName="/xl/drawings/drawing16.xml" ContentType="application/vnd.openxmlformats-officedocument.drawing+xml"/>
  <Override PartName="/xl/chartsheets/sheet14.xml" ContentType="application/vnd.openxmlformats-officedocument.spreadsheetml.chartsheet+xml"/>
  <Override PartName="/xl/drawings/drawing18.xml" ContentType="application/vnd.openxmlformats-officedocument.drawing+xml"/>
  <Override PartName="/xl/chartsheets/sheet15.xml" ContentType="application/vnd.openxmlformats-officedocument.spreadsheetml.chart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0" windowWidth="9570" windowHeight="13185" tabRatio="836" activeTab="0"/>
  </bookViews>
  <sheets>
    <sheet name="Contents" sheetId="1" r:id="rId1"/>
    <sheet name="Data for figure 4-7, 9, 10, 13" sheetId="2" state="hidden" r:id="rId2"/>
    <sheet name="Table 1-3" sheetId="3" r:id="rId3"/>
    <sheet name="Table 4-6" sheetId="4" r:id="rId4"/>
    <sheet name="Table7-9" sheetId="5" r:id="rId5"/>
    <sheet name="Table 10-12" sheetId="6" r:id="rId6"/>
    <sheet name="Table 13" sheetId="7" r:id="rId7"/>
    <sheet name="Table 14-16" sheetId="8" r:id="rId8"/>
    <sheet name="Table 17-18" sheetId="9" r:id="rId9"/>
    <sheet name="Table 19" sheetId="10" r:id="rId10"/>
    <sheet name="Table 20 " sheetId="11" r:id="rId11"/>
    <sheet name="Table 21-22" sheetId="12" r:id="rId12"/>
    <sheet name="Table 23" sheetId="13" r:id="rId13"/>
    <sheet name="Table 24" sheetId="14" r:id="rId14"/>
    <sheet name="Table 26-27" sheetId="15" r:id="rId15"/>
    <sheet name="Table 25" sheetId="16" r:id="rId16"/>
    <sheet name="Table 28-29" sheetId="17" r:id="rId17"/>
    <sheet name="Table 30" sheetId="18" r:id="rId18"/>
    <sheet name="Table 31" sheetId="19" r:id="rId19"/>
    <sheet name="Table 32 " sheetId="20" r:id="rId20"/>
    <sheet name="Table 33-34" sheetId="21" r:id="rId21"/>
    <sheet name="Table 35-36" sheetId="22" r:id="rId22"/>
    <sheet name="Table 37" sheetId="23" r:id="rId23"/>
    <sheet name="Table 38" sheetId="24" r:id="rId24"/>
    <sheet name="Table 39" sheetId="25" r:id="rId25"/>
    <sheet name="Table 40" sheetId="26" r:id="rId26"/>
    <sheet name="Table 41" sheetId="27" r:id="rId27"/>
    <sheet name="Figure 1a)" sheetId="28" r:id="rId28"/>
    <sheet name="Figure 1b)" sheetId="29" r:id="rId29"/>
    <sheet name="Figure 2" sheetId="30" r:id="rId30"/>
    <sheet name="Figure 3a)" sheetId="31" r:id="rId31"/>
    <sheet name="Figure 3b)" sheetId="32" r:id="rId32"/>
    <sheet name="Figure 4" sheetId="33" r:id="rId33"/>
    <sheet name="Figure 5" sheetId="34" r:id="rId34"/>
    <sheet name="Figure 6" sheetId="35" r:id="rId35"/>
    <sheet name="Figure 7" sheetId="36" r:id="rId36"/>
    <sheet name="Figure 8" sheetId="37" r:id="rId37"/>
    <sheet name="Figure 9" sheetId="38" r:id="rId38"/>
    <sheet name="Figure 10" sheetId="39" r:id="rId39"/>
    <sheet name="Figure 11" sheetId="40" r:id="rId40"/>
    <sheet name="Figure 12" sheetId="41" r:id="rId41"/>
    <sheet name="Figure 13" sheetId="42" r:id="rId42"/>
    <sheet name="Figure 14" sheetId="43" r:id="rId43"/>
    <sheet name="Figure 15" sheetId="44" r:id="rId44"/>
    <sheet name="Figure 16" sheetId="45" r:id="rId45"/>
  </sheets>
  <definedNames>
    <definedName name="_Ref210208046" localSheetId="3">'Table 4-6'!$A$1</definedName>
    <definedName name="_Ref210208077" localSheetId="12">'Table 23'!$A$1</definedName>
    <definedName name="_Ref210208187" localSheetId="3">'Table 4-6'!$A$17</definedName>
    <definedName name="_Ref210208270" localSheetId="13">'Table 24'!$A$1</definedName>
    <definedName name="_Ref210208282" localSheetId="4">'Table 4-6'!$A$37</definedName>
    <definedName name="_Ref210209572" localSheetId="15">'Table 25'!$A$1</definedName>
    <definedName name="_Ref210209639" localSheetId="2">'Table 10-12'!$A$30</definedName>
    <definedName name="_Ref210441246" localSheetId="4">'Table 10-12'!$A$1</definedName>
    <definedName name="_Ref210441470" localSheetId="19">'Table 32 '!$A$1</definedName>
    <definedName name="_Ref210442096" localSheetId="5">'Table 10-12'!#REF!</definedName>
    <definedName name="_Ref210442409" localSheetId="3">'Table7-9'!$A$37</definedName>
    <definedName name="_Ref210443140" localSheetId="18">'Table 31'!$A$1</definedName>
    <definedName name="_Ref210443218" localSheetId="5">'Table 10-12'!#REF!</definedName>
    <definedName name="_Ref210443270" localSheetId="5">'Table 10-12'!$A$19</definedName>
    <definedName name="_Ref210443289" localSheetId="21">'Table 35-36'!$A$1</definedName>
    <definedName name="_Ref210443311" localSheetId="21">'Table 35-36'!$A$21</definedName>
    <definedName name="_Ref210444497" localSheetId="2">'Table 1-3'!$A$11</definedName>
    <definedName name="_Ref210444682" localSheetId="2">'Table 1-3'!$A$27</definedName>
    <definedName name="_Ref210446092" localSheetId="17">'Table 30'!$A$1</definedName>
    <definedName name="_Ref210446629" localSheetId="6">'Table 13'!$A$1</definedName>
    <definedName name="_Ref210447101" localSheetId="11">'Table 21-22'!$A$1</definedName>
    <definedName name="_Ref210447136" localSheetId="11">'Table 21-22'!$A$27</definedName>
    <definedName name="_Ref210447186" localSheetId="25">'Table 40'!$A$1</definedName>
    <definedName name="_Ref210447201" localSheetId="25">'Table 39'!$A$1</definedName>
    <definedName name="_Ref210449585" localSheetId="22">'Table 37'!$A$1</definedName>
    <definedName name="_Ref210451935" localSheetId="25">'Table 41'!$A$1</definedName>
    <definedName name="_Toc191201972" localSheetId="25">'Table 41'!$A$43</definedName>
    <definedName name="_Toc210440380" localSheetId="3">'Table7-9'!$A$45</definedName>
    <definedName name="_Toc210813038" localSheetId="10">'Table 20 '!#REF!</definedName>
    <definedName name="_Toc210813043" localSheetId="25">'Table 38'!$A$1</definedName>
    <definedName name="_xlnm.Print_Area" localSheetId="0">'Contents'!$A$1:$C$61</definedName>
  </definedNames>
  <calcPr fullCalcOnLoad="1"/>
</workbook>
</file>

<file path=xl/sharedStrings.xml><?xml version="1.0" encoding="utf-8"?>
<sst xmlns="http://schemas.openxmlformats.org/spreadsheetml/2006/main" count="1561" uniqueCount="646">
  <si>
    <t>column percentages</t>
  </si>
  <si>
    <t>None</t>
  </si>
  <si>
    <t>One</t>
  </si>
  <si>
    <t>Two</t>
  </si>
  <si>
    <t>Three or more</t>
  </si>
  <si>
    <t>One or more cars</t>
  </si>
  <si>
    <t>Two or more cars</t>
  </si>
  <si>
    <t>1+ Bicycles available for use</t>
  </si>
  <si>
    <t>N/A</t>
  </si>
  <si>
    <t>Time it would take to walk to nearest bus stop</t>
  </si>
  <si>
    <t>Up to 6 min walk</t>
  </si>
  <si>
    <t>5+ per hour (up to 13 min freq)</t>
  </si>
  <si>
    <t>Up to 6 mins walk and 5+ buses per hour</t>
  </si>
  <si>
    <t>Service freq not known</t>
  </si>
  <si>
    <t>cell percentages</t>
  </si>
  <si>
    <t>All aged 17+</t>
  </si>
  <si>
    <t>Gender</t>
  </si>
  <si>
    <t>Male</t>
  </si>
  <si>
    <t>Female</t>
  </si>
  <si>
    <t>Age</t>
  </si>
  <si>
    <t>17-19</t>
  </si>
  <si>
    <t>20-29</t>
  </si>
  <si>
    <t>30-39</t>
  </si>
  <si>
    <t>40-49</t>
  </si>
  <si>
    <t>50-59</t>
  </si>
  <si>
    <t>60-69</t>
  </si>
  <si>
    <t>70-79</t>
  </si>
  <si>
    <t>80+</t>
  </si>
  <si>
    <t>Frequency of driving</t>
  </si>
  <si>
    <t>Every day</t>
  </si>
  <si>
    <t>At least 3 times per week</t>
  </si>
  <si>
    <t>1 - 2 times per week</t>
  </si>
  <si>
    <t>At least 2 - 3 times per month</t>
  </si>
  <si>
    <t>At least once a month</t>
  </si>
  <si>
    <t>Less than once a month</t>
  </si>
  <si>
    <t>Has licence but never drives</t>
  </si>
  <si>
    <t>Does not have a full driving licence</t>
  </si>
  <si>
    <t>Sample size (=100%)</t>
  </si>
  <si>
    <t>Frequency of using local bus service:</t>
  </si>
  <si>
    <t>Every day, or almost every day</t>
  </si>
  <si>
    <t>2 or 3 times per week</t>
  </si>
  <si>
    <t>About once a week</t>
  </si>
  <si>
    <t>About once a fortnight, or about once a month</t>
  </si>
  <si>
    <t>Not used in past month</t>
  </si>
  <si>
    <t>Frequency of using local train service:</t>
  </si>
  <si>
    <t>At least once a week</t>
  </si>
  <si>
    <t>Never</t>
  </si>
  <si>
    <t>Don't know</t>
  </si>
  <si>
    <t>2007*</t>
  </si>
  <si>
    <t>2003*</t>
  </si>
  <si>
    <t>2006*</t>
  </si>
  <si>
    <t>percentages of adults in the relevant sub-group</t>
  </si>
  <si>
    <t>Adults aged 16+</t>
  </si>
  <si>
    <t>Adults aged 60+</t>
  </si>
  <si>
    <t>Adults aged 60-64</t>
  </si>
  <si>
    <t>Adults aged 65+</t>
  </si>
  <si>
    <t>Sample size - adults aged 16+ (=100%)</t>
  </si>
  <si>
    <t>*Figures from 2003, relate to the period from April to December 2003, as the concessionary pass question was asked only from April. Figures from 2006, relate to April to December 2006, as a new concessionary fare scheme was introduced in April 2006. Prior to April 2006 the question only concerned off-peak concessionary passes.</t>
  </si>
  <si>
    <t>As a means of transport:</t>
  </si>
  <si>
    <t>1-2 days</t>
  </si>
  <si>
    <t>3-5 days</t>
  </si>
  <si>
    <t>6-7 days</t>
  </si>
  <si>
    <t>1+ days</t>
  </si>
  <si>
    <t>Just for pleasure:</t>
  </si>
  <si>
    <t xml:space="preserve"> </t>
  </si>
  <si>
    <t>*Only trips longer than a quarter of a mile are recorded.</t>
  </si>
  <si>
    <t>Works from home</t>
  </si>
  <si>
    <t>Does not work from home</t>
  </si>
  <si>
    <t>*Those whose current situation was described as 'self-employed', 'full-time employed' and 'part-time employed'</t>
  </si>
  <si>
    <t>Walking</t>
  </si>
  <si>
    <t>Car or Van</t>
  </si>
  <si>
    <t xml:space="preserve">      Driver</t>
  </si>
  <si>
    <t xml:space="preserve">      Passenger</t>
  </si>
  <si>
    <t>Bicycle</t>
  </si>
  <si>
    <t>Bus</t>
  </si>
  <si>
    <t>Rail, including underground</t>
  </si>
  <si>
    <t>Other</t>
  </si>
  <si>
    <t>Bus*</t>
  </si>
  <si>
    <t xml:space="preserve">      School bus</t>
  </si>
  <si>
    <t xml:space="preserve">      Service bus</t>
  </si>
  <si>
    <t>Activities that the person would normally find difficult to manage on their own</t>
  </si>
  <si>
    <t>Walking for at least 10 mins</t>
  </si>
  <si>
    <t>2 or 3</t>
  </si>
  <si>
    <t>4 or 5</t>
  </si>
  <si>
    <t>1 or more</t>
  </si>
  <si>
    <t>Has a blue badge</t>
  </si>
  <si>
    <t>Cars available for private use:</t>
  </si>
  <si>
    <t>1+ Bicycles that can be used by adults</t>
  </si>
  <si>
    <t>Three +</t>
  </si>
  <si>
    <t>Two +</t>
  </si>
  <si>
    <t>row percentages</t>
  </si>
  <si>
    <t>by household type:</t>
  </si>
  <si>
    <t>by annual net household income:</t>
  </si>
  <si>
    <t>by Scottish Index of Multiple Deprivation:</t>
  </si>
  <si>
    <t>by urban/rural classification:</t>
  </si>
  <si>
    <t>Age group</t>
  </si>
  <si>
    <t>percentage of the relevant sub-group**</t>
  </si>
  <si>
    <t>by gender:</t>
  </si>
  <si>
    <t xml:space="preserve"> Male</t>
  </si>
  <si>
    <t xml:space="preserve"> Female</t>
  </si>
  <si>
    <t>by current situation:</t>
  </si>
  <si>
    <t xml:space="preserve"> Self employed</t>
  </si>
  <si>
    <t xml:space="preserve"> Employed full time</t>
  </si>
  <si>
    <t xml:space="preserve"> Employed part time</t>
  </si>
  <si>
    <t xml:space="preserve"> Permanently retired from work</t>
  </si>
  <si>
    <t xml:space="preserve"> Unemployed/seeking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</si>
  <si>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</si>
  <si>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</si>
  <si>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</si>
  <si>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</si>
  <si>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</si>
  <si>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</si>
  <si>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</si>
  <si>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</si>
  <si>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</si>
  <si>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</si>
  <si>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</si>
  <si>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</si>
  <si>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</si>
  <si>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</si>
  <si>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</si>
  <si>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</si>
  <si>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Sample size of age groups</t>
  </si>
  <si>
    <t xml:space="preserve">row percentages </t>
  </si>
  <si>
    <t>by age:</t>
  </si>
  <si>
    <t xml:space="preserve"> 17-19</t>
  </si>
  <si>
    <t xml:space="preserve"> 20-29</t>
  </si>
  <si>
    <t xml:space="preserve"> 30-39</t>
  </si>
  <si>
    <t xml:space="preserve"> 40-49</t>
  </si>
  <si>
    <t xml:space="preserve"> 50-59</t>
  </si>
  <si>
    <t xml:space="preserve"> 60-69</t>
  </si>
  <si>
    <t xml:space="preserve"> 70-79</t>
  </si>
  <si>
    <t xml:space="preserve"> 80+</t>
  </si>
  <si>
    <t xml:space="preserve"> Looking after the home or family</t>
  </si>
  <si>
    <t xml:space="preserve"> Unemployed and seeking work</t>
  </si>
  <si>
    <t>*The frequency of driving is shown only for those who hold a full driving licence</t>
  </si>
  <si>
    <t>Up to 6 mins walk to nearest bus stop</t>
  </si>
  <si>
    <t xml:space="preserve"> Single adult</t>
  </si>
  <si>
    <t xml:space="preserve"> Small adult</t>
  </si>
  <si>
    <t xml:space="preserve"> Single parent</t>
  </si>
  <si>
    <t xml:space="preserve"> Small family</t>
  </si>
  <si>
    <t xml:space="preserve"> Large family</t>
  </si>
  <si>
    <t xml:space="preserve"> Large adult</t>
  </si>
  <si>
    <t xml:space="preserve"> Older smaller</t>
  </si>
  <si>
    <t xml:space="preserve"> Single pensioner</t>
  </si>
  <si>
    <t>Frequency of using local bus service in past month</t>
  </si>
  <si>
    <t>Frequency of using local train service in past month</t>
  </si>
  <si>
    <t>Sample size (=100%)*</t>
  </si>
  <si>
    <t>Almost or every day</t>
  </si>
  <si>
    <t>Once a week</t>
  </si>
  <si>
    <t>Less Often</t>
  </si>
  <si>
    <t xml:space="preserve">Not used </t>
  </si>
  <si>
    <t xml:space="preserve"> 16-19</t>
  </si>
  <si>
    <t>by frequency of driving†:</t>
  </si>
  <si>
    <t xml:space="preserve"> Every day</t>
  </si>
  <si>
    <t xml:space="preserve"> At least three times a week</t>
  </si>
  <si>
    <t xml:space="preserve"> Once or twice a week</t>
  </si>
  <si>
    <t xml:space="preserve"> Less often</t>
  </si>
  <si>
    <t xml:space="preserve"> Never, but holds full driving licence</t>
  </si>
  <si>
    <t>by driving licence:</t>
  </si>
  <si>
    <t xml:space="preserve"> Holds a full driving licence</t>
  </si>
  <si>
    <t xml:space="preserve"> Does not hold full licence</t>
  </si>
  <si>
    <r>
      <t>* Sample size given is for train use as the bus use and train use numbers are comparable.</t>
    </r>
    <r>
      <rPr>
        <sz val="8"/>
        <rFont val="Arial"/>
        <family val="2"/>
      </rPr>
      <t xml:space="preserve"> †Only includes those with a full driving licence</t>
    </r>
  </si>
  <si>
    <t xml:space="preserve"> Does NOT hold a full driving licence</t>
  </si>
  <si>
    <t xml:space="preserve"> At least once a week</t>
  </si>
  <si>
    <t>†Only includes those with a full driving licence</t>
  </si>
  <si>
    <t>How often uses free travel pass</t>
  </si>
  <si>
    <t>Almost every day</t>
  </si>
  <si>
    <t>Once a fortnight</t>
  </si>
  <si>
    <t>Once a month</t>
  </si>
  <si>
    <t>Not used</t>
  </si>
  <si>
    <t>No pass</t>
  </si>
  <si>
    <t>a) All people aged 16+</t>
  </si>
  <si>
    <t xml:space="preserve"> 16 - 39</t>
  </si>
  <si>
    <t xml:space="preserve"> 40 - 49</t>
  </si>
  <si>
    <t xml:space="preserve"> 50 - 59</t>
  </si>
  <si>
    <t xml:space="preserve"> 60 - 64</t>
  </si>
  <si>
    <t xml:space="preserve"> 65 - 69</t>
  </si>
  <si>
    <t xml:space="preserve"> 70 - 74</t>
  </si>
  <si>
    <t xml:space="preserve"> 75 - 79</t>
  </si>
  <si>
    <t xml:space="preserve"> 80 +</t>
  </si>
  <si>
    <t>b) All people aged 60+:</t>
  </si>
  <si>
    <t xml:space="preserve"> Employed</t>
  </si>
  <si>
    <t xml:space="preserve"> Permanently retired</t>
  </si>
  <si>
    <t xml:space="preserve"> Permanently sick/disabled</t>
  </si>
  <si>
    <t xml:space="preserve"> £10,000 - £15,000</t>
  </si>
  <si>
    <t xml:space="preserve"> £15,000 - £20,000</t>
  </si>
  <si>
    <t xml:space="preserve"> over £20,000 p.a.</t>
  </si>
  <si>
    <t>by Scottish Index of Multiple Deprivation quintiles:</t>
  </si>
  <si>
    <t xml:space="preserve"> Does NOT have full licence</t>
  </si>
  <si>
    <t>Walking as a means of transport</t>
  </si>
  <si>
    <t>Walking just for pleasure / to keep fit</t>
  </si>
  <si>
    <t xml:space="preserve"> Looking after the home/family</t>
  </si>
  <si>
    <t>How random adult usually travels to work/education</t>
  </si>
  <si>
    <t>Driver Car/Van</t>
  </si>
  <si>
    <t>Passenger Car/Van</t>
  </si>
  <si>
    <t>By gender:</t>
  </si>
  <si>
    <t xml:space="preserve"> 16 - 20</t>
  </si>
  <si>
    <t xml:space="preserve"> 30 - 39</t>
  </si>
  <si>
    <t xml:space="preserve"> 60 and over</t>
  </si>
  <si>
    <t>by number of cars available to household:</t>
  </si>
  <si>
    <t xml:space="preserve"> None</t>
  </si>
  <si>
    <t xml:space="preserve"> One</t>
  </si>
  <si>
    <t xml:space="preserve"> Two +</t>
  </si>
  <si>
    <t>*Those in full-time employment, part-time employment and self-employed only.</t>
  </si>
  <si>
    <t>How does the random schoolchild usually travel to school?</t>
  </si>
  <si>
    <t>School bus*</t>
  </si>
  <si>
    <t>Service bus</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</si>
  <si>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</si>
  <si>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</si>
  <si>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</si>
  <si>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</si>
  <si>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</si>
  <si>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</si>
  <si>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</si>
  <si>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</si>
  <si>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</si>
  <si>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by household type†:</t>
  </si>
  <si>
    <t xml:space="preserve"> Large family or large adult</t>
  </si>
  <si>
    <t>*Includes school bus, private bus and works bus.</t>
  </si>
  <si>
    <t>†Small adult are not shown due to sample size, and large family and large adult have been combined.</t>
  </si>
  <si>
    <t>Usual method of travel to school</t>
  </si>
  <si>
    <t>School bus</t>
  </si>
  <si>
    <t>Close / Nearby / Not far away</t>
  </si>
  <si>
    <t>Most convenient</t>
  </si>
  <si>
    <t>Travel with friends</t>
  </si>
  <si>
    <t>Safest method</t>
  </si>
  <si>
    <t>Quickest method</t>
  </si>
  <si>
    <t>Only method available</t>
  </si>
  <si>
    <t>Too far to walk</t>
  </si>
  <si>
    <t>No public transport</t>
  </si>
  <si>
    <t xml:space="preserve">Public transport unsuitable </t>
  </si>
  <si>
    <t>Good exercise / fresh air</t>
  </si>
  <si>
    <t>No car / transport</t>
  </si>
  <si>
    <t>Cheapest method</t>
  </si>
  <si>
    <t>It is free</t>
  </si>
  <si>
    <t>On way to work</t>
  </si>
  <si>
    <t>Too young to travel any other way</t>
  </si>
  <si>
    <t>Relative meets child</t>
  </si>
  <si>
    <t>Other reason(s)</t>
  </si>
  <si>
    <t>*Percentages may total to more than 100% as respondents can give multiple answers. Table only includes those</t>
  </si>
  <si>
    <t>who have given a reason (question asked only of a sub-sample from 2005).</t>
  </si>
  <si>
    <t>All ages</t>
  </si>
  <si>
    <t>by whether they could use public transport</t>
  </si>
  <si>
    <t xml:space="preserve"> Yes</t>
  </si>
  <si>
    <t xml:space="preserve"> No</t>
  </si>
  <si>
    <t xml:space="preserve">  Too young to travel on own</t>
  </si>
  <si>
    <t xml:space="preserve">  No service available</t>
  </si>
  <si>
    <t xml:space="preserve">  Too far to bus stop</t>
  </si>
  <si>
    <t xml:space="preserve">  Cost, too expensive</t>
  </si>
  <si>
    <t xml:space="preserve">  Too short a distance, not worth it</t>
  </si>
  <si>
    <t xml:space="preserve">  Prefer to use car</t>
  </si>
  <si>
    <t xml:space="preserve">  Others</t>
  </si>
  <si>
    <t>Post office</t>
  </si>
  <si>
    <t>Doctors surgery</t>
  </si>
  <si>
    <t>Small food shopping</t>
  </si>
  <si>
    <t>Cash machine</t>
  </si>
  <si>
    <t>Banking</t>
  </si>
  <si>
    <t>Chemist</t>
  </si>
  <si>
    <t>Hospital outpatients</t>
  </si>
  <si>
    <t>Petrol station</t>
  </si>
  <si>
    <t>Public transport</t>
  </si>
  <si>
    <t>Dentist</t>
  </si>
  <si>
    <t xml:space="preserve"> 60 +</t>
  </si>
  <si>
    <t>Estimate</t>
  </si>
  <si>
    <t>or</t>
  </si>
  <si>
    <t>e.g. an estimate of 55% that is based on a sample of 800 has 95% confidence limits of 55% ± 4.1% points</t>
  </si>
  <si>
    <t>Number of activities difficult to manage on their own due to limited mobility</t>
  </si>
  <si>
    <t>Using a car</t>
  </si>
  <si>
    <t>Using a taxi</t>
  </si>
  <si>
    <t>Using a bus</t>
  </si>
  <si>
    <t>Using a train</t>
  </si>
  <si>
    <t xml:space="preserve"> 1 (20% most deprived)</t>
  </si>
  <si>
    <r>
      <t xml:space="preserve"> 2</t>
    </r>
    <r>
      <rPr>
        <sz val="10"/>
        <color indexed="9"/>
        <rFont val="Arial"/>
        <family val="2"/>
      </rPr>
      <t>'</t>
    </r>
  </si>
  <si>
    <r>
      <t xml:space="preserve"> 3</t>
    </r>
    <r>
      <rPr>
        <sz val="10"/>
        <color indexed="9"/>
        <rFont val="Arial"/>
        <family val="2"/>
      </rPr>
      <t>'</t>
    </r>
  </si>
  <si>
    <r>
      <t xml:space="preserve"> 4</t>
    </r>
    <r>
      <rPr>
        <sz val="10"/>
        <color indexed="9"/>
        <rFont val="Arial"/>
        <family val="2"/>
      </rPr>
      <t>'</t>
    </r>
  </si>
  <si>
    <t>* Cells with 100 respondents or less are not included. 
** Denominator includes people for whom it was not known, or not recorded, what type of driving licence (if any) was held.</t>
  </si>
  <si>
    <t xml:space="preserve"> Unable to work due to short-term illness or injury</t>
  </si>
  <si>
    <t>All people aged 16+ in 2008:</t>
  </si>
  <si>
    <t>2 or 3 times a week</t>
  </si>
  <si>
    <t>by whether they hold a full driving licence:</t>
  </si>
  <si>
    <t xml:space="preserve"> Two or more</t>
  </si>
  <si>
    <t>Rail 
(inc. U/g)</t>
  </si>
  <si>
    <t>Primary: 
4-11</t>
  </si>
  <si>
    <t>Secondary: 
12-18</t>
  </si>
  <si>
    <r>
      <t xml:space="preserve">Bus stop within 6 min </t>
    </r>
    <r>
      <rPr>
        <b/>
        <i/>
        <sz val="10"/>
        <color indexed="8"/>
        <rFont val="Arial"/>
        <family val="2"/>
      </rPr>
      <t>and</t>
    </r>
    <r>
      <rPr>
        <b/>
        <sz val="10"/>
        <color indexed="8"/>
        <rFont val="Arial"/>
        <family val="2"/>
      </rPr>
      <t xml:space="preserve"> 5+ buses per hour</t>
    </r>
  </si>
  <si>
    <t>5+ buses per hour                                     (but may have a long walk)</t>
  </si>
  <si>
    <t xml:space="preserve"> 16-29</t>
  </si>
  <si>
    <t>by age†:</t>
  </si>
  <si>
    <t>†Age groups 16-19 and 20-29 have been combined due to sample size.</t>
  </si>
  <si>
    <t xml:space="preserve"> Drives every day</t>
  </si>
  <si>
    <t xml:space="preserve"> Drives at least three times a week</t>
  </si>
  <si>
    <t xml:space="preserve"> Drives once or twice a week</t>
  </si>
  <si>
    <t xml:space="preserve"> Drives less often</t>
  </si>
  <si>
    <t xml:space="preserve"> Never drives, but holds full driving licence</t>
  </si>
  <si>
    <t>Used a local bus service in the past month</t>
  </si>
  <si>
    <t>Used a local train service in the past month</t>
  </si>
  <si>
    <t>Every day or almost every day</t>
  </si>
  <si>
    <t>Transport</t>
  </si>
  <si>
    <t>Pleasure</t>
  </si>
  <si>
    <t>Large urban areas</t>
  </si>
  <si>
    <t>Other urban</t>
  </si>
  <si>
    <t>Small accessible towns</t>
  </si>
  <si>
    <t>Small remote towns</t>
  </si>
  <si>
    <t>Accessible rural</t>
  </si>
  <si>
    <t>Remote rural</t>
  </si>
  <si>
    <t>Driver</t>
  </si>
  <si>
    <t>Passenger</t>
  </si>
  <si>
    <t>Date for Figure 10: Travel to school by school type</t>
  </si>
  <si>
    <t>Primary</t>
  </si>
  <si>
    <t>Secondary</t>
  </si>
  <si>
    <t>Formatting for chart</t>
  </si>
  <si>
    <t>Doctor</t>
  </si>
  <si>
    <t xml:space="preserve">Dentist </t>
  </si>
  <si>
    <t xml:space="preserve"> 16 - 18</t>
  </si>
  <si>
    <t>National Concessionary Travel Scheme</t>
  </si>
  <si>
    <t>Young Persons' Concessionary Travel Scheme*</t>
  </si>
  <si>
    <t xml:space="preserve">* This scheme offers reduced fares on bus and rail for those aged 16-18. It is independent of the National Concessionary Travel </t>
  </si>
  <si>
    <t>Scheme, which applies to those aged 60+ or with certain disabilities.</t>
  </si>
  <si>
    <t>(a) Whether made any journeys using part driving/parking in past month</t>
  </si>
  <si>
    <t>Yes</t>
  </si>
  <si>
    <t>No</t>
  </si>
  <si>
    <t>(b) Where parked last time used part driving/parking</t>
  </si>
  <si>
    <t>A specially designated Park and Ride facility</t>
  </si>
  <si>
    <t>A public car park</t>
  </si>
  <si>
    <t>On the street near a station or bus stop</t>
  </si>
  <si>
    <t>On the street elsewhere</t>
  </si>
  <si>
    <t>An ordinary car park at a bus station, train station or airport</t>
  </si>
  <si>
    <t>(c) If no designated Park &amp; Ride facility was used in past month, was it available</t>
  </si>
  <si>
    <t>*Table only includes those who have given a reason.</t>
  </si>
  <si>
    <t>Journey would take longer</t>
  </si>
  <si>
    <t>Too much to carry</t>
  </si>
  <si>
    <t>Cost, too expensive</t>
  </si>
  <si>
    <t>Train</t>
  </si>
  <si>
    <t>Walk</t>
  </si>
  <si>
    <t>(d) If designated Park &amp; Ride facility was available, reasons for not using it*</t>
  </si>
  <si>
    <t xml:space="preserve">*Percentages may total to more than 100% as respondents can give multiple answers. </t>
  </si>
  <si>
    <t>All adults who used driving/parking in past month</t>
  </si>
  <si>
    <t>by where parked:</t>
  </si>
  <si>
    <t>*Those whose current situation was described as 'self-employed', 'full-time employed' and 'part-time employed'.</t>
  </si>
  <si>
    <t>*Bus includes those who travel by private bus and works bus.</t>
  </si>
  <si>
    <t xml:space="preserve"> A specially designated Park and Ride facility</t>
  </si>
  <si>
    <t xml:space="preserve"> An ordinary car park at a bus station, train station or airport</t>
  </si>
  <si>
    <t xml:space="preserve"> A public car park</t>
  </si>
  <si>
    <t xml:space="preserve"> On the street near a station or bus stop</t>
  </si>
  <si>
    <t xml:space="preserve"> On the street elsewhere</t>
  </si>
  <si>
    <t>percentage points  ( + / - )</t>
  </si>
  <si>
    <t>16-29</t>
  </si>
  <si>
    <t>Sub-sample size (=100%)</t>
  </si>
  <si>
    <t>All people aged 16+ in 2009:</t>
  </si>
  <si>
    <t>All people in 2009:</t>
  </si>
  <si>
    <t>All households in 2009:</t>
  </si>
  <si>
    <t>All people aged 17+ in 2009:</t>
  </si>
  <si>
    <t>All children in full-time education, 2009:</t>
  </si>
  <si>
    <t>All adults in 2009:</t>
  </si>
  <si>
    <t>Data for Figure 6: Adults who have used a bus or train in the past month, 2009 (from Table 19)</t>
  </si>
  <si>
    <t>Date for Figure 7: Possession and use of concessionary fare pass, 2009</t>
  </si>
  <si>
    <t>Date for Figure 9a) Travel to work 1999 and 9b) Travel to work 2009</t>
  </si>
  <si>
    <t>Sample Size (=100%)</t>
  </si>
  <si>
    <t>Amount spent on fuel in the past month:</t>
  </si>
  <si>
    <t>up to £19</t>
  </si>
  <si>
    <t>£20-£39</t>
  </si>
  <si>
    <t>£40-£59</t>
  </si>
  <si>
    <t>£60-£99</t>
  </si>
  <si>
    <t>£100-£149</t>
  </si>
  <si>
    <t>£150 and over</t>
  </si>
  <si>
    <t xml:space="preserve"> 21 - 29</t>
  </si>
  <si>
    <t>2008*</t>
  </si>
  <si>
    <t>One +</t>
  </si>
  <si>
    <t>Pensioners</t>
  </si>
  <si>
    <t>Strongly agree</t>
  </si>
  <si>
    <t>Tend to agree</t>
  </si>
  <si>
    <t>Neither agree nor disagree</t>
  </si>
  <si>
    <t>Tend to disagree</t>
  </si>
  <si>
    <t>Strongly disagree</t>
  </si>
  <si>
    <t>No opinion</t>
  </si>
  <si>
    <t>Buses are on time</t>
  </si>
  <si>
    <t>Buses are frequent</t>
  </si>
  <si>
    <t>Service runs when I need it</t>
  </si>
  <si>
    <t>Service is stable and isn't regularly changing</t>
  </si>
  <si>
    <t>Buses are clean</t>
  </si>
  <si>
    <t>Buses are comfortable</t>
  </si>
  <si>
    <t>Simple deciding the type of ticket I need</t>
  </si>
  <si>
    <t>Finding out about routes and times is easy</t>
  </si>
  <si>
    <t>Easy changing from buses to other forms of transport</t>
  </si>
  <si>
    <t>Fares are good value</t>
  </si>
  <si>
    <t>Trains are on time</t>
  </si>
  <si>
    <t>Trains are frequent</t>
  </si>
  <si>
    <t>Trains are clean</t>
  </si>
  <si>
    <t>Trains are comfortable</t>
  </si>
  <si>
    <t>Easy changing from train to other forms of transport</t>
  </si>
  <si>
    <t>Travel to Work</t>
  </si>
  <si>
    <t>Travel from Work</t>
  </si>
  <si>
    <t>Take spouse/partner to/from work</t>
  </si>
  <si>
    <t>Take children to/from school</t>
  </si>
  <si>
    <t>Take friends or family to/from work</t>
  </si>
  <si>
    <t>Go shopping</t>
  </si>
  <si>
    <t>Buy newspaper/milk/sandwiches/sweets for work</t>
  </si>
  <si>
    <t>Take children to/from childminder</t>
  </si>
  <si>
    <t>Nothing</t>
  </si>
  <si>
    <t>Visit relative/friend</t>
  </si>
  <si>
    <t>-</t>
  </si>
  <si>
    <t>All</t>
  </si>
  <si>
    <t>Very concerned</t>
  </si>
  <si>
    <t>Quite concerned</t>
  </si>
  <si>
    <t>Not very concerned</t>
  </si>
  <si>
    <t>Not at all concerned</t>
  </si>
  <si>
    <t>(a) Whether involved in any car sharing arrangement</t>
  </si>
  <si>
    <t>(b) How car sharing is organised</t>
  </si>
  <si>
    <t>Informally between ourselves</t>
  </si>
  <si>
    <t>Through employer</t>
  </si>
  <si>
    <t>(c) Reasons why not involved in a car share arrangement</t>
  </si>
  <si>
    <t>Wouldn't like to share with a stranger</t>
  </si>
  <si>
    <t>Don't work regular hours</t>
  </si>
  <si>
    <t>Make journey longer</t>
  </si>
  <si>
    <t>Only work a few days a week</t>
  </si>
  <si>
    <t>Other people would be unreliable/late</t>
  </si>
  <si>
    <t>(d) What would encourage people to get involved in a car share arrangement</t>
  </si>
  <si>
    <t>Dedicated parking space</t>
  </si>
  <si>
    <t>Rising cost of petrol</t>
  </si>
  <si>
    <t>Congestion charge</t>
  </si>
  <si>
    <t>If employer set up a scheme</t>
  </si>
  <si>
    <t>Sharing with a friend or neighbour</t>
  </si>
  <si>
    <t>(b) Cause of concern</t>
  </si>
  <si>
    <t>Rail</t>
  </si>
  <si>
    <t>Driver car/van</t>
  </si>
  <si>
    <t>Passenger car/van</t>
  </si>
  <si>
    <t>Less often</t>
  </si>
  <si>
    <t>Date for Figure 6: Walking as a means of transport or for pleasure, by urban/rural, 2009</t>
  </si>
  <si>
    <t>Date for Figure 11: Travel to school a) 1999 and b) 2009</t>
  </si>
  <si>
    <t>Date for Figure 13: Car use to key medical facilities by age, 2009</t>
  </si>
  <si>
    <t>Other (inc m/cycle, U/G, ferry</t>
  </si>
  <si>
    <t>Current usual mode of travel to work</t>
  </si>
  <si>
    <t>5-10 mins</t>
  </si>
  <si>
    <t>11-30 mins</t>
  </si>
  <si>
    <t>31-60 mins</t>
  </si>
  <si>
    <t>Feels personally safe and secure on the bus during the day</t>
  </si>
  <si>
    <t>Feels personally safe and secure on the bus during the evening</t>
  </si>
  <si>
    <t>Feels personally safe and secure on the train during the day</t>
  </si>
  <si>
    <t>Feels personally safe and secure on the train during the evening</t>
  </si>
  <si>
    <t>Rail (inc. U/g)</t>
  </si>
  <si>
    <t>(a) How concerned about increased traffic on roads</t>
  </si>
  <si>
    <t>1 - 2</t>
  </si>
  <si>
    <t>3 - 5</t>
  </si>
  <si>
    <t>6 - 10</t>
  </si>
  <si>
    <t>10 +</t>
  </si>
  <si>
    <t>Number of times experienced incidents of road rage directed at you</t>
  </si>
  <si>
    <t>Number of times believed to be threat to personal safety</t>
  </si>
  <si>
    <t>(a) How often journey to work affected by traffic congestion</t>
  </si>
  <si>
    <t xml:space="preserve">* Frequency of driving is only shown for those with a full driving licence. </t>
  </si>
  <si>
    <r>
      <t>*Only people with a long-standing illness, health problem or disability are asked if there are activities that they would normally find difficult to manage on their own. For the purpose of this analysis, other people are counted as</t>
    </r>
    <r>
      <rPr>
        <i/>
        <sz val="8"/>
        <rFont val="Arial"/>
        <family val="2"/>
      </rPr>
      <t xml:space="preserve"> not</t>
    </r>
    <r>
      <rPr>
        <sz val="8"/>
        <rFont val="Arial"/>
        <family val="2"/>
      </rPr>
      <t xml:space="preserve"> having such difficulties.</t>
    </r>
  </si>
  <si>
    <t>Journey to work is not regular/work in different places</t>
  </si>
  <si>
    <t>Nobody in work lives near me</t>
  </si>
  <si>
    <t>Prefer to drive on my own</t>
  </si>
  <si>
    <t>Prefer to drive than be a passenger</t>
  </si>
  <si>
    <t>Less than 5 mins</t>
  </si>
  <si>
    <t>More than 1 hour</t>
  </si>
  <si>
    <t>*</t>
  </si>
  <si>
    <t>Long walk to bus stop</t>
  </si>
  <si>
    <t>Health reasons</t>
  </si>
  <si>
    <t>Too infrequent</t>
  </si>
  <si>
    <t>Lack of service</t>
  </si>
  <si>
    <t>Public transport is unreliable</t>
  </si>
  <si>
    <t>Work unusual hours</t>
  </si>
  <si>
    <t>Cost</t>
  </si>
  <si>
    <t>Need a car for work</t>
  </si>
  <si>
    <t>Prefer to use car</t>
  </si>
  <si>
    <t>No direct route</t>
  </si>
  <si>
    <t>Inconvenient</t>
  </si>
  <si>
    <t>Takes too long</t>
  </si>
  <si>
    <t>Collect/drop off children on way</t>
  </si>
  <si>
    <t>Dislike waiting about</t>
  </si>
  <si>
    <t>Uncomfortable</t>
  </si>
  <si>
    <t>By whether they could use public transport</t>
  </si>
  <si>
    <t>Increased Travel Times</t>
  </si>
  <si>
    <t>Parking Problems</t>
  </si>
  <si>
    <t>Increased Traffic Volume</t>
  </si>
  <si>
    <t>Impact on Road Safety</t>
  </si>
  <si>
    <t>Impact on Road Condition</t>
  </si>
  <si>
    <t>Damage to Environment</t>
  </si>
  <si>
    <t>..</t>
  </si>
  <si>
    <t>Median (£s)</t>
  </si>
  <si>
    <t>Average (£s)</t>
  </si>
  <si>
    <t>* Sample size was reduced to ½ sample for 2007 and 2008 only.</t>
  </si>
  <si>
    <t>(b) How much extra time normally allowed for journey to work</t>
  </si>
  <si>
    <r>
      <t xml:space="preserve">Table 1: </t>
    </r>
    <r>
      <rPr>
        <sz val="10"/>
        <color indexed="12"/>
        <rFont val="Arial"/>
        <family val="2"/>
      </rPr>
      <t>[Workplace]</t>
    </r>
    <r>
      <rPr>
        <b/>
        <sz val="10"/>
        <rFont val="Arial"/>
        <family val="2"/>
      </rPr>
      <t xml:space="preserve"> </t>
    </r>
    <r>
      <rPr>
        <sz val="10"/>
        <rFont val="Arial"/>
        <family val="2"/>
      </rPr>
      <t>Employed adults place of work*, 1999 – 2009</t>
    </r>
  </si>
  <si>
    <r>
      <t xml:space="preserve">Table 2: </t>
    </r>
    <r>
      <rPr>
        <sz val="10"/>
        <color indexed="12"/>
        <rFont val="Arial"/>
        <family val="2"/>
      </rPr>
      <t>[Travel to work]</t>
    </r>
    <r>
      <rPr>
        <b/>
        <sz val="10"/>
        <rFont val="Arial"/>
        <family val="2"/>
      </rPr>
      <t xml:space="preserve"> </t>
    </r>
    <r>
      <rPr>
        <sz val="10"/>
        <rFont val="Arial"/>
        <family val="2"/>
      </rPr>
      <t>Employed adults not working from home - usual method of travel to work*, 1999 – 2009</t>
    </r>
  </si>
  <si>
    <r>
      <t xml:space="preserve">Table 3: </t>
    </r>
    <r>
      <rPr>
        <sz val="10"/>
        <color indexed="12"/>
        <rFont val="Arial"/>
        <family val="2"/>
      </rPr>
      <t>[Travel to school]</t>
    </r>
    <r>
      <rPr>
        <b/>
        <sz val="10"/>
        <rFont val="Arial"/>
        <family val="2"/>
      </rPr>
      <t xml:space="preserve"> </t>
    </r>
    <r>
      <rPr>
        <sz val="10"/>
        <rFont val="Arial"/>
        <family val="2"/>
      </rPr>
      <t>Pupils in full-time education at school - usual method of travel to school, 1999 – 2009</t>
    </r>
  </si>
  <si>
    <r>
      <t>Table 4</t>
    </r>
    <r>
      <rPr>
        <sz val="10"/>
        <rFont val="Arial"/>
        <family val="2"/>
      </rPr>
      <t xml:space="preserve">: </t>
    </r>
    <r>
      <rPr>
        <sz val="10"/>
        <color indexed="12"/>
        <rFont val="Arial"/>
        <family val="2"/>
      </rPr>
      <t>[Car and bicycle access]</t>
    </r>
    <r>
      <rPr>
        <sz val="10"/>
        <rFont val="Arial"/>
        <family val="2"/>
      </rPr>
      <t xml:space="preserve"> Households with cars and bicycles available for private use, 1999 – 2009 </t>
    </r>
  </si>
  <si>
    <r>
      <t xml:space="preserve">Table 5: </t>
    </r>
    <r>
      <rPr>
        <sz val="10"/>
        <rFont val="Arial"/>
        <family val="2"/>
      </rPr>
      <t>[</t>
    </r>
    <r>
      <rPr>
        <sz val="10"/>
        <color indexed="12"/>
        <rFont val="Arial"/>
        <family val="2"/>
      </rPr>
      <t>Driving licence]</t>
    </r>
    <r>
      <rPr>
        <b/>
        <sz val="10"/>
        <color indexed="12"/>
        <rFont val="Arial"/>
        <family val="2"/>
      </rPr>
      <t xml:space="preserve"> </t>
    </r>
    <r>
      <rPr>
        <sz val="10"/>
        <rFont val="Arial"/>
        <family val="2"/>
      </rPr>
      <t>People aged 17 or over - those who hold full driving licence*, 1999 – 2009</t>
    </r>
  </si>
  <si>
    <r>
      <t>Table 6:</t>
    </r>
    <r>
      <rPr>
        <sz val="10"/>
        <rFont val="Arial"/>
        <family val="2"/>
      </rPr>
      <t xml:space="preserve"> </t>
    </r>
    <r>
      <rPr>
        <sz val="10"/>
        <color indexed="12"/>
        <rFont val="Arial"/>
        <family val="2"/>
      </rPr>
      <t>[Frequency of driving]</t>
    </r>
    <r>
      <rPr>
        <sz val="10"/>
        <rFont val="Arial"/>
        <family val="2"/>
      </rPr>
      <t xml:space="preserve"> People aged 17 or over - frequency of driving*, 1999 – 2009</t>
    </r>
  </si>
  <si>
    <r>
      <t>Table 7:</t>
    </r>
    <r>
      <rPr>
        <sz val="10"/>
        <rFont val="Arial"/>
        <family val="2"/>
      </rPr>
      <t xml:space="preserve"> </t>
    </r>
    <r>
      <rPr>
        <sz val="10"/>
        <color indexed="12"/>
        <rFont val="Arial"/>
        <family val="2"/>
      </rPr>
      <t xml:space="preserve">[Fuel] </t>
    </r>
    <r>
      <rPr>
        <sz val="10"/>
        <rFont val="Arial"/>
        <family val="2"/>
      </rPr>
      <t>Amount spent on fuel in the past month*, 1999-2009</t>
    </r>
  </si>
  <si>
    <r>
      <t xml:space="preserve">Table 8: </t>
    </r>
    <r>
      <rPr>
        <sz val="10"/>
        <color indexed="12"/>
        <rFont val="Arial"/>
        <family val="2"/>
      </rPr>
      <t>[Walking]</t>
    </r>
    <r>
      <rPr>
        <b/>
        <sz val="10"/>
        <rFont val="Arial"/>
        <family val="2"/>
      </rPr>
      <t xml:space="preserve"> </t>
    </r>
    <r>
      <rPr>
        <sz val="10"/>
        <rFont val="Arial"/>
        <family val="2"/>
      </rPr>
      <t>Frequency of walking in the previous seven days*, 1999 – 2009</t>
    </r>
  </si>
  <si>
    <r>
      <t xml:space="preserve">Table 9: </t>
    </r>
    <r>
      <rPr>
        <sz val="10"/>
        <color indexed="12"/>
        <rFont val="Arial"/>
        <family val="2"/>
      </rPr>
      <t>[Bus access]</t>
    </r>
    <r>
      <rPr>
        <sz val="10"/>
        <rFont val="Arial"/>
        <family val="2"/>
      </rPr>
      <t xml:space="preserve"> Households' bus facilities, 1999 – 2009</t>
    </r>
  </si>
  <si>
    <r>
      <t>Table 10:</t>
    </r>
    <r>
      <rPr>
        <sz val="10"/>
        <rFont val="Arial"/>
        <family val="2"/>
      </rPr>
      <t xml:space="preserve"> </t>
    </r>
    <r>
      <rPr>
        <sz val="10"/>
        <color indexed="12"/>
        <rFont val="Arial"/>
        <family val="2"/>
      </rPr>
      <t>[Bus and train use]</t>
    </r>
    <r>
      <rPr>
        <sz val="10"/>
        <rFont val="Arial"/>
        <family val="2"/>
      </rPr>
      <t xml:space="preserve"> Frequency of using local bus and train services in past month, 2002 – 2009</t>
    </r>
  </si>
  <si>
    <r>
      <t>Table 11:</t>
    </r>
    <r>
      <rPr>
        <sz val="10"/>
        <rFont val="Arial"/>
        <family val="2"/>
      </rPr>
      <t xml:space="preserve"> </t>
    </r>
    <r>
      <rPr>
        <sz val="10"/>
        <color indexed="12"/>
        <rFont val="Arial"/>
        <family val="2"/>
      </rPr>
      <t>[Concessionary fare pass]</t>
    </r>
    <r>
      <rPr>
        <b/>
        <sz val="10"/>
        <rFont val="Arial"/>
        <family val="2"/>
      </rPr>
      <t xml:space="preserve"> </t>
    </r>
    <r>
      <rPr>
        <sz val="10"/>
        <rFont val="Arial"/>
        <family val="2"/>
      </rPr>
      <t>Possession of a concessionary fare pass, 2003 – 2009</t>
    </r>
  </si>
  <si>
    <r>
      <t xml:space="preserve">Table 12: </t>
    </r>
    <r>
      <rPr>
        <sz val="10"/>
        <color indexed="12"/>
        <rFont val="Arial"/>
        <family val="2"/>
      </rPr>
      <t>[Mobility problems]</t>
    </r>
    <r>
      <rPr>
        <b/>
        <sz val="10"/>
        <rFont val="Arial"/>
        <family val="2"/>
      </rPr>
      <t xml:space="preserve"> </t>
    </r>
    <r>
      <rPr>
        <sz val="10"/>
        <rFont val="Arial"/>
        <family val="2"/>
      </rPr>
      <t>Adults with limited mobility*, 1999 – 2009</t>
    </r>
  </si>
  <si>
    <r>
      <t xml:space="preserve">Table 13: </t>
    </r>
    <r>
      <rPr>
        <sz val="10"/>
        <color indexed="12"/>
        <rFont val="Arial"/>
        <family val="2"/>
      </rPr>
      <t>[Travel to work]</t>
    </r>
    <r>
      <rPr>
        <b/>
        <sz val="10"/>
        <rFont val="Arial"/>
        <family val="2"/>
      </rPr>
      <t xml:space="preserve"> </t>
    </r>
    <r>
      <rPr>
        <sz val="10"/>
        <rFont val="Arial"/>
        <family val="2"/>
      </rPr>
      <t>Employed adults not working from home - usual method of travel to work*, 2009</t>
    </r>
  </si>
  <si>
    <r>
      <t xml:space="preserve">Table 15: </t>
    </r>
    <r>
      <rPr>
        <sz val="10"/>
        <color indexed="12"/>
        <rFont val="Arial"/>
        <family val="2"/>
      </rPr>
      <t>[Travel to/from work]</t>
    </r>
    <r>
      <rPr>
        <sz val="10"/>
        <rFont val="Arial"/>
        <family val="2"/>
      </rPr>
      <t xml:space="preserve"> Journeys carried out on way to/from work,</t>
    </r>
    <r>
      <rPr>
        <sz val="10"/>
        <color indexed="12"/>
        <rFont val="Arial"/>
        <family val="2"/>
      </rPr>
      <t xml:space="preserve"> </t>
    </r>
    <r>
      <rPr>
        <sz val="10"/>
        <rFont val="Arial"/>
        <family val="2"/>
      </rPr>
      <t>2007 - 2009</t>
    </r>
  </si>
  <si>
    <r>
      <t xml:space="preserve">Table 16: </t>
    </r>
    <r>
      <rPr>
        <sz val="10"/>
        <color indexed="12"/>
        <rFont val="Arial"/>
        <family val="2"/>
      </rPr>
      <t xml:space="preserve">[Travel to work] </t>
    </r>
    <r>
      <rPr>
        <sz val="10"/>
        <color indexed="8"/>
        <rFont val="Arial"/>
        <family val="2"/>
      </rPr>
      <t>How random adult usually travelled to work a year ago by current main mode of travel, 2007 - 2009</t>
    </r>
  </si>
  <si>
    <r>
      <t>Table 18:</t>
    </r>
    <r>
      <rPr>
        <sz val="10"/>
        <rFont val="Arial"/>
        <family val="2"/>
      </rPr>
      <t xml:space="preserve"> </t>
    </r>
    <r>
      <rPr>
        <sz val="10"/>
        <color indexed="12"/>
        <rFont val="Arial"/>
        <family val="2"/>
      </rPr>
      <t>[Travel Plan</t>
    </r>
    <r>
      <rPr>
        <sz val="10"/>
        <rFont val="Arial"/>
        <family val="2"/>
      </rPr>
      <t>] Whether workplace has a Travel Plan, 2007 - 2009</t>
    </r>
  </si>
  <si>
    <r>
      <t xml:space="preserve">Table 20: </t>
    </r>
    <r>
      <rPr>
        <sz val="10"/>
        <color indexed="12"/>
        <rFont val="Arial"/>
        <family val="2"/>
      </rPr>
      <t>[Travel to school]</t>
    </r>
    <r>
      <rPr>
        <b/>
        <sz val="10"/>
        <color indexed="12"/>
        <rFont val="Arial"/>
        <family val="2"/>
      </rPr>
      <t xml:space="preserve"> </t>
    </r>
    <r>
      <rPr>
        <sz val="10"/>
        <rFont val="Arial"/>
        <family val="2"/>
      </rPr>
      <t>School children in full-time education, usual method of travel, 2009</t>
    </r>
  </si>
  <si>
    <r>
      <t xml:space="preserve">Table 23: </t>
    </r>
    <r>
      <rPr>
        <sz val="10"/>
        <color indexed="12"/>
        <rFont val="Arial"/>
        <family val="2"/>
      </rPr>
      <t>[Car and bicycle access]</t>
    </r>
    <r>
      <rPr>
        <b/>
        <sz val="10"/>
        <rFont val="Arial"/>
        <family val="2"/>
      </rPr>
      <t xml:space="preserve"> </t>
    </r>
    <r>
      <rPr>
        <sz val="10"/>
        <rFont val="Arial"/>
        <family val="2"/>
      </rPr>
      <t>Households with cars and bicycles available for private use, 2009</t>
    </r>
  </si>
  <si>
    <r>
      <t xml:space="preserve">Table 25: </t>
    </r>
    <r>
      <rPr>
        <sz val="10"/>
        <color indexed="12"/>
        <rFont val="Arial"/>
        <family val="2"/>
      </rPr>
      <t>[Frequency of driving]</t>
    </r>
    <r>
      <rPr>
        <sz val="10"/>
        <rFont val="Arial"/>
        <family val="2"/>
      </rPr>
      <t xml:space="preserve"> People aged 17+, frequency of driving, 2009*</t>
    </r>
  </si>
  <si>
    <r>
      <t xml:space="preserve">Table 26: </t>
    </r>
    <r>
      <rPr>
        <sz val="10"/>
        <color indexed="12"/>
        <rFont val="Arial"/>
        <family val="2"/>
      </rPr>
      <t>[Park &amp; Ride]</t>
    </r>
    <r>
      <rPr>
        <b/>
        <sz val="10"/>
        <color indexed="12"/>
        <rFont val="Arial"/>
        <family val="2"/>
      </rPr>
      <t xml:space="preserve"> </t>
    </r>
    <r>
      <rPr>
        <sz val="10"/>
        <rFont val="Arial"/>
        <family val="2"/>
      </rPr>
      <t>Part driving/parking journeys, 2007 - 2009</t>
    </r>
  </si>
  <si>
    <r>
      <t>Table 27</t>
    </r>
    <r>
      <rPr>
        <sz val="10"/>
        <rFont val="Arial"/>
        <family val="2"/>
      </rPr>
      <t xml:space="preserve">: </t>
    </r>
    <r>
      <rPr>
        <sz val="10"/>
        <color indexed="12"/>
        <rFont val="Arial"/>
        <family val="2"/>
      </rPr>
      <t>[Park &amp; Ride]</t>
    </r>
    <r>
      <rPr>
        <sz val="10"/>
        <rFont val="Arial"/>
        <family val="2"/>
      </rPr>
      <t xml:space="preserve"> Mode of transport used in conjunction with driving by where parked, 2007 - 2009*</t>
    </r>
  </si>
  <si>
    <r>
      <t>Table 29:</t>
    </r>
    <r>
      <rPr>
        <sz val="10"/>
        <rFont val="Arial"/>
        <family val="2"/>
      </rPr>
      <t xml:space="preserve"> </t>
    </r>
    <r>
      <rPr>
        <sz val="10"/>
        <color indexed="12"/>
        <rFont val="Arial"/>
        <family val="2"/>
      </rPr>
      <t xml:space="preserve">[Road Rage] </t>
    </r>
    <r>
      <rPr>
        <sz val="10"/>
        <rFont val="Arial"/>
        <family val="2"/>
      </rPr>
      <t>Incidents of road rage directed at respondents in past year, 2007-2009</t>
    </r>
  </si>
  <si>
    <r>
      <t xml:space="preserve">Table 30: </t>
    </r>
    <r>
      <rPr>
        <sz val="10"/>
        <color indexed="12"/>
        <rFont val="Arial"/>
        <family val="2"/>
      </rPr>
      <t>[Walking]</t>
    </r>
    <r>
      <rPr>
        <b/>
        <sz val="10"/>
        <rFont val="Arial"/>
        <family val="2"/>
      </rPr>
      <t xml:space="preserve"> </t>
    </r>
    <r>
      <rPr>
        <sz val="10"/>
        <rFont val="Arial"/>
        <family val="2"/>
      </rPr>
      <t>Frequency of walking in the previous seven days*, 2009</t>
    </r>
  </si>
  <si>
    <r>
      <t xml:space="preserve">Table 31: </t>
    </r>
    <r>
      <rPr>
        <sz val="10"/>
        <color indexed="12"/>
        <rFont val="Arial"/>
        <family val="2"/>
      </rPr>
      <t>[Bus access]</t>
    </r>
    <r>
      <rPr>
        <b/>
        <sz val="10"/>
        <rFont val="Arial"/>
        <family val="2"/>
      </rPr>
      <t xml:space="preserve"> </t>
    </r>
    <r>
      <rPr>
        <sz val="10"/>
        <rFont val="Arial"/>
        <family val="2"/>
      </rPr>
      <t>Households public transport availability, 2009</t>
    </r>
  </si>
  <si>
    <r>
      <t xml:space="preserve">Table 32: </t>
    </r>
    <r>
      <rPr>
        <sz val="10"/>
        <color indexed="12"/>
        <rFont val="Arial"/>
        <family val="2"/>
      </rPr>
      <t>[Bus and train use]</t>
    </r>
    <r>
      <rPr>
        <b/>
        <sz val="10"/>
        <rFont val="Arial"/>
        <family val="2"/>
      </rPr>
      <t xml:space="preserve"> </t>
    </r>
    <r>
      <rPr>
        <sz val="10"/>
        <rFont val="Arial"/>
        <family val="2"/>
      </rPr>
      <t>Adults use of local bus and train services, in the past month, 2009</t>
    </r>
  </si>
  <si>
    <r>
      <t xml:space="preserve">Table 35: </t>
    </r>
    <r>
      <rPr>
        <sz val="10"/>
        <color indexed="12"/>
        <rFont val="Arial"/>
        <family val="2"/>
      </rPr>
      <t>[Concessionary fare pass]</t>
    </r>
    <r>
      <rPr>
        <sz val="10"/>
        <rFont val="Arial"/>
        <family val="2"/>
      </rPr>
      <t xml:space="preserve"> Possession of concessionary fare pass for all adults aged 16+, 2009</t>
    </r>
  </si>
  <si>
    <r>
      <t xml:space="preserve"> Table 36: </t>
    </r>
    <r>
      <rPr>
        <sz val="10"/>
        <color indexed="12"/>
        <rFont val="Arial"/>
        <family val="2"/>
      </rPr>
      <t>[Concessionary fare pass]</t>
    </r>
    <r>
      <rPr>
        <sz val="10"/>
        <rFont val="Arial"/>
        <family val="2"/>
      </rPr>
      <t xml:space="preserve"> Possession of concessionary fare pass for all adults aged 60+, 2009</t>
    </r>
  </si>
  <si>
    <r>
      <t xml:space="preserve">Table 39: </t>
    </r>
    <r>
      <rPr>
        <sz val="10"/>
        <color indexed="12"/>
        <rFont val="Arial"/>
        <family val="2"/>
      </rPr>
      <t>[Access to hospital outpatients]</t>
    </r>
    <r>
      <rPr>
        <b/>
        <sz val="10"/>
        <color indexed="12"/>
        <rFont val="Arial"/>
        <family val="2"/>
      </rPr>
      <t xml:space="preserve"> </t>
    </r>
    <r>
      <rPr>
        <sz val="10"/>
        <rFont val="Arial"/>
        <family val="2"/>
      </rPr>
      <t>How adults normally travel to a hospital outpatients department, 2009</t>
    </r>
  </si>
  <si>
    <r>
      <t xml:space="preserve">Table 38: </t>
    </r>
    <r>
      <rPr>
        <sz val="10"/>
        <color indexed="12"/>
        <rFont val="Arial"/>
        <family val="2"/>
      </rPr>
      <t>[Access to GP]</t>
    </r>
    <r>
      <rPr>
        <b/>
        <sz val="10"/>
        <rFont val="Arial"/>
        <family val="2"/>
      </rPr>
      <t xml:space="preserve"> </t>
    </r>
    <r>
      <rPr>
        <sz val="10"/>
        <rFont val="Arial"/>
        <family val="2"/>
      </rPr>
      <t>How adults normally travel to a doctors’ surgery, 2009</t>
    </r>
  </si>
  <si>
    <r>
      <t>Table 40:</t>
    </r>
    <r>
      <rPr>
        <sz val="10"/>
        <rFont val="Arial"/>
        <family val="2"/>
      </rPr>
      <t xml:space="preserve"> </t>
    </r>
    <r>
      <rPr>
        <sz val="10"/>
        <color indexed="12"/>
        <rFont val="Arial"/>
        <family val="2"/>
      </rPr>
      <t xml:space="preserve">[Access to dentist] </t>
    </r>
    <r>
      <rPr>
        <sz val="10"/>
        <rFont val="Arial"/>
        <family val="2"/>
      </rPr>
      <t>How adults normally travel to a dentist, 2009</t>
    </r>
  </si>
  <si>
    <r>
      <t>Table 41:</t>
    </r>
    <r>
      <rPr>
        <sz val="10"/>
        <rFont val="Arial"/>
        <family val="2"/>
      </rPr>
      <t xml:space="preserve"> </t>
    </r>
    <r>
      <rPr>
        <sz val="10"/>
        <color indexed="12"/>
        <rFont val="Arial"/>
        <family val="2"/>
      </rPr>
      <t>[Confidence limits]</t>
    </r>
    <r>
      <rPr>
        <sz val="10"/>
        <rFont val="Arial"/>
        <family val="2"/>
      </rPr>
      <t xml:space="preserve"> 95% confidence limits for estimates, based on SHS sub-samples sizes</t>
    </r>
  </si>
  <si>
    <t>Title of Table</t>
  </si>
  <si>
    <t>People aged 17 or over - frequency of driving</t>
  </si>
  <si>
    <t>Amount spent on fuel in the past month</t>
  </si>
  <si>
    <t>Frequency of walking in previous 7 days</t>
  </si>
  <si>
    <t>Possession of a concessionary fare pass</t>
  </si>
  <si>
    <t>Adults with limited mobility</t>
  </si>
  <si>
    <t>Employed adults not working from home - usual method of travel to work - by gender, age, earnings etc.</t>
  </si>
  <si>
    <t>Journeys carried out on way to/from work</t>
  </si>
  <si>
    <t>How random adult travelled to work a year ago by main mode of travel</t>
  </si>
  <si>
    <t>Whether workplace has a travel plan</t>
  </si>
  <si>
    <t>Reasons why public transport cannot be used when travelling to work</t>
  </si>
  <si>
    <t>Employed adults not working from home - usual method of travel to work - by mode</t>
  </si>
  <si>
    <t>People ages 17+ frequency of driving</t>
  </si>
  <si>
    <t>Frequency of walking in previous 7 days by gender, age, earnings etc.</t>
  </si>
  <si>
    <t>Car share/Take colleagues to work</t>
  </si>
  <si>
    <t>Guaranteed ride home in an emergency</t>
  </si>
  <si>
    <t>Impact on Social/Health Factors</t>
  </si>
  <si>
    <t>Employed adults place of work</t>
  </si>
  <si>
    <t>People ages 17 or over that hold a full drivers licence by gender, age, earnings etc.</t>
  </si>
  <si>
    <t>*Only relates to journeys over a quarter of a mile.</t>
  </si>
  <si>
    <r>
      <t xml:space="preserve">Table 24 </t>
    </r>
    <r>
      <rPr>
        <sz val="10"/>
        <color indexed="12"/>
        <rFont val="Arial"/>
        <family val="2"/>
      </rPr>
      <t>[Driving licence]</t>
    </r>
    <r>
      <rPr>
        <b/>
        <sz val="10"/>
        <rFont val="Arial"/>
        <family val="2"/>
      </rPr>
      <t xml:space="preserve"> </t>
    </r>
    <r>
      <rPr>
        <sz val="10"/>
        <rFont val="Arial"/>
        <family val="2"/>
      </rPr>
      <t>People aged 17+ that hold a full driving licence, 2009</t>
    </r>
  </si>
  <si>
    <r>
      <t>by frequency of driving</t>
    </r>
    <r>
      <rPr>
        <b/>
        <sz val="10"/>
        <rFont val="Arial"/>
        <family val="2"/>
      </rPr>
      <t>†</t>
    </r>
    <r>
      <rPr>
        <b/>
        <sz val="10"/>
        <color indexed="8"/>
        <rFont val="Arial"/>
        <family val="2"/>
      </rPr>
      <t>:</t>
    </r>
  </si>
  <si>
    <t>School children in full time education - usual method of travel to school</t>
  </si>
  <si>
    <t>Car/Van Driver/Passenger</t>
  </si>
  <si>
    <r>
      <t xml:space="preserve">Table 14: </t>
    </r>
    <r>
      <rPr>
        <sz val="10"/>
        <color indexed="12"/>
        <rFont val="Arial"/>
        <family val="2"/>
      </rPr>
      <t>[Congestion] E</t>
    </r>
    <r>
      <rPr>
        <sz val="10"/>
        <rFont val="Arial"/>
        <family val="2"/>
      </rPr>
      <t>ffects of traffic congestion on travel to work journey,</t>
    </r>
    <r>
      <rPr>
        <sz val="10"/>
        <color indexed="8"/>
        <rFont val="Arial"/>
        <family val="2"/>
      </rPr>
      <t xml:space="preserve"> 2007 - 2009</t>
    </r>
  </si>
  <si>
    <r>
      <t>Table 28:</t>
    </r>
    <r>
      <rPr>
        <sz val="10"/>
        <rFont val="Arial"/>
        <family val="2"/>
      </rPr>
      <t xml:space="preserve"> </t>
    </r>
    <r>
      <rPr>
        <sz val="10"/>
        <color indexed="12"/>
        <rFont val="Arial"/>
        <family val="2"/>
      </rPr>
      <t>[Traffic Growth]</t>
    </r>
    <r>
      <rPr>
        <sz val="10"/>
        <rFont val="Arial"/>
        <family val="2"/>
      </rPr>
      <t xml:space="preserve"> Concerns with traffic growth, 2007-2009</t>
    </r>
  </si>
  <si>
    <r>
      <t>Table 34:</t>
    </r>
    <r>
      <rPr>
        <sz val="10"/>
        <color indexed="12"/>
        <rFont val="Arial"/>
        <family val="2"/>
      </rPr>
      <t xml:space="preserve"> [Users' views on local train services] </t>
    </r>
    <r>
      <rPr>
        <sz val="10"/>
        <rFont val="Arial"/>
        <family val="0"/>
      </rPr>
      <t>Adults (16+), who have used the train in the previous month; views on their local train services, 2009</t>
    </r>
  </si>
  <si>
    <r>
      <t>Table 33:</t>
    </r>
    <r>
      <rPr>
        <sz val="10"/>
        <rFont val="Arial"/>
        <family val="0"/>
      </rPr>
      <t xml:space="preserve"> </t>
    </r>
    <r>
      <rPr>
        <sz val="10"/>
        <color indexed="12"/>
        <rFont val="Arial"/>
        <family val="2"/>
      </rPr>
      <t>[Users' views on local bus services]</t>
    </r>
    <r>
      <rPr>
        <sz val="10"/>
        <rFont val="Arial"/>
        <family val="0"/>
      </rPr>
      <t xml:space="preserve"> Adults (16+), who have used the bus in the previous month; views on their local bus services, 2009</t>
    </r>
  </si>
  <si>
    <t>*From 1999 to 2001, the question referred to expenditure on fuel for "motor vehicles" of which around 95% were cars. From April 2003, the question refers to cars only.  The question was not asked at all in 2002, 2007 and 2008 or in the first quarter of 2003.</t>
  </si>
  <si>
    <r>
      <t>Table 17:</t>
    </r>
    <r>
      <rPr>
        <sz val="10"/>
        <rFont val="Arial"/>
        <family val="2"/>
      </rPr>
      <t xml:space="preserve"> </t>
    </r>
    <r>
      <rPr>
        <sz val="10"/>
        <color indexed="12"/>
        <rFont val="Arial"/>
        <family val="2"/>
      </rPr>
      <t>[Car Share</t>
    </r>
    <r>
      <rPr>
        <sz val="10"/>
        <rFont val="Arial"/>
        <family val="2"/>
      </rPr>
      <t>] Car sharing journeys to work*, 2007 - 2009</t>
    </r>
  </si>
  <si>
    <t>*Only asked of those travelling to work by car/van (as driver or passenger)</t>
  </si>
  <si>
    <r>
      <t>Table 19:</t>
    </r>
    <r>
      <rPr>
        <b/>
        <sz val="10"/>
        <color indexed="12"/>
        <rFont val="Arial"/>
        <family val="2"/>
      </rPr>
      <t xml:space="preserve"> </t>
    </r>
    <r>
      <rPr>
        <sz val="10"/>
        <color indexed="12"/>
        <rFont val="Arial"/>
        <family val="2"/>
      </rPr>
      <t>[Travel to work reasons]</t>
    </r>
    <r>
      <rPr>
        <sz val="10"/>
        <rFont val="Arial"/>
        <family val="2"/>
      </rPr>
      <t xml:space="preserve"> Reasons why public transport is not used for travel to work, 2007-2009</t>
    </r>
  </si>
  <si>
    <r>
      <t xml:space="preserve">If they </t>
    </r>
    <r>
      <rPr>
        <b/>
        <u val="single"/>
        <sz val="10"/>
        <color indexed="8"/>
        <rFont val="Arial"/>
        <family val="2"/>
      </rPr>
      <t>could</t>
    </r>
    <r>
      <rPr>
        <b/>
        <sz val="10"/>
        <color indexed="8"/>
        <rFont val="Arial"/>
        <family val="2"/>
      </rPr>
      <t xml:space="preserve"> use public transport, reasons for not using it</t>
    </r>
  </si>
  <si>
    <r>
      <t xml:space="preserve">If they </t>
    </r>
    <r>
      <rPr>
        <b/>
        <u val="single"/>
        <sz val="10"/>
        <color indexed="8"/>
        <rFont val="Arial"/>
        <family val="2"/>
      </rPr>
      <t>could not</t>
    </r>
    <r>
      <rPr>
        <b/>
        <sz val="10"/>
        <color indexed="8"/>
        <rFont val="Arial"/>
        <family val="2"/>
      </rPr>
      <t xml:space="preserve"> use public transport, reasons why they cannot</t>
    </r>
  </si>
  <si>
    <r>
      <t>Table 21</t>
    </r>
    <r>
      <rPr>
        <sz val="10"/>
        <rFont val="Arial"/>
        <family val="2"/>
      </rPr>
      <t xml:space="preserve">: </t>
    </r>
    <r>
      <rPr>
        <sz val="10"/>
        <color indexed="12"/>
        <rFont val="Arial"/>
        <family val="2"/>
      </rPr>
      <t xml:space="preserve">[Travel to school reasons] </t>
    </r>
    <r>
      <rPr>
        <sz val="10"/>
        <rFont val="Arial"/>
        <family val="2"/>
      </rPr>
      <t>Reasons for transport choice to children's full-time education establishment, 2001 - 2009*</t>
    </r>
  </si>
  <si>
    <t xml:space="preserve">Sample size (=100%)           </t>
  </si>
  <si>
    <t xml:space="preserve">..    </t>
  </si>
  <si>
    <t xml:space="preserve">    …</t>
  </si>
  <si>
    <t xml:space="preserve">     2005</t>
  </si>
  <si>
    <t xml:space="preserve">     80.2</t>
  </si>
  <si>
    <t xml:space="preserve">     69.3</t>
  </si>
  <si>
    <t xml:space="preserve">     83.9</t>
  </si>
  <si>
    <t xml:space="preserve">  14071</t>
  </si>
  <si>
    <t xml:space="preserve">     23.0</t>
  </si>
  <si>
    <t>Contents - Household Transport in 2009 - Tables</t>
  </si>
  <si>
    <t xml:space="preserve">2009 (NEW) </t>
  </si>
  <si>
    <t>2008 (OLD)</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</si>
  <si>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</si>
  <si>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</si>
  <si>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</si>
  <si>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</si>
  <si>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</si>
  <si>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</si>
  <si>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</si>
  <si>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</si>
  <si>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</si>
  <si>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</si>
  <si>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</si>
  <si>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</si>
  <si>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</si>
  <si>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</si>
  <si>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</si>
  <si>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</si>
  <si>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</si>
  <si>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</si>
  <si>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</si>
  <si>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</si>
  <si>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</si>
  <si>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</si>
  <si>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</si>
  <si>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</si>
  <si>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</si>
  <si>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</si>
  <si>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</si>
  <si>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</si>
  <si>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</si>
  <si>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</si>
  <si>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Table 31</t>
  </si>
  <si>
    <t>Table 32</t>
  </si>
  <si>
    <t>Table 33</t>
  </si>
  <si>
    <t>Table 34</t>
  </si>
  <si>
    <t>Table 35</t>
  </si>
  <si>
    <t>Table 36</t>
  </si>
  <si>
    <t>Table 37</t>
  </si>
  <si>
    <t>Table 38</t>
  </si>
  <si>
    <t>Table 39</t>
  </si>
  <si>
    <t>Table 40</t>
  </si>
  <si>
    <t>Table 41</t>
  </si>
  <si>
    <t>Traffic congestion</t>
  </si>
  <si>
    <t>Pupils in full time-time education at school - usual method of travel to school</t>
  </si>
  <si>
    <t>Households with cars and bicycles available for private use</t>
  </si>
  <si>
    <t>People aged 17 or over - those who hold full drivers license</t>
  </si>
  <si>
    <t>Households' bus facilities</t>
  </si>
  <si>
    <t>Frequency of using local bus and train services in past month</t>
  </si>
  <si>
    <t>Car sharing journeys to work</t>
  </si>
  <si>
    <t>Reasons for transport choice to schoolchildren's full time education establishment</t>
  </si>
  <si>
    <t>Reasons why public transport is not used by school children</t>
  </si>
  <si>
    <r>
      <t xml:space="preserve">Table 22: </t>
    </r>
    <r>
      <rPr>
        <sz val="10"/>
        <color indexed="12"/>
        <rFont val="Arial"/>
        <family val="2"/>
      </rPr>
      <t>[Travel to school reasons]</t>
    </r>
    <r>
      <rPr>
        <b/>
        <sz val="10"/>
        <color indexed="12"/>
        <rFont val="Arial"/>
        <family val="2"/>
      </rPr>
      <t xml:space="preserve"> </t>
    </r>
    <r>
      <rPr>
        <sz val="10"/>
        <rFont val="Arial"/>
        <family val="2"/>
      </rPr>
      <t>Reasons why public transport is not used by school children, 2001 - 2009*</t>
    </r>
  </si>
  <si>
    <t>Part driving/parking journeys</t>
  </si>
  <si>
    <t>Mode of transport used in conjunction with driving by where parked</t>
  </si>
  <si>
    <t>Concerns with traffic growth</t>
  </si>
  <si>
    <t>Incidents of road rage directed at respondents in past year</t>
  </si>
  <si>
    <t>Households' public transport availability</t>
  </si>
  <si>
    <t>Adults use of local bus and train services in the past month</t>
  </si>
  <si>
    <t>Adults (16+) who have used the bus in the previous month, views on their local bus services</t>
  </si>
  <si>
    <t>Adults (16+) who have used the train in the previous month, views on their local train services</t>
  </si>
  <si>
    <t>Possession of a concessionary fare pass for all adults aged 16+</t>
  </si>
  <si>
    <t>Possession of a concessionary fare pass for all adults aged 60+</t>
  </si>
  <si>
    <r>
      <t>Table 37:</t>
    </r>
    <r>
      <rPr>
        <sz val="10"/>
        <rFont val="Arial"/>
        <family val="2"/>
      </rPr>
      <t xml:space="preserve"> </t>
    </r>
    <r>
      <rPr>
        <sz val="10"/>
        <color indexed="12"/>
        <rFont val="Arial"/>
        <family val="2"/>
      </rPr>
      <t>[Access to services]</t>
    </r>
    <r>
      <rPr>
        <sz val="10"/>
        <rFont val="Arial"/>
        <family val="2"/>
      </rPr>
      <t xml:space="preserve"> Access to services that respondents thought were very or fairly convenient, 2009</t>
    </r>
  </si>
  <si>
    <t>Access to services that respondents thought were very or fairly convenient</t>
  </si>
  <si>
    <t>How adults normally travel to a doctors surgery</t>
  </si>
  <si>
    <t>How adults normally travel to a hospital outpatients department</t>
  </si>
  <si>
    <t>How adults normally travel to a dentist</t>
  </si>
  <si>
    <t>95% confident limits for estimates, based on SHS sub-sample sizes</t>
  </si>
  <si>
    <t>2008 (OLD)*</t>
  </si>
  <si>
    <t>* The layout and order of the publication has changed from last year due to the addition and removal of certain tables. Table numbering will be different from last years' publication so the corresponding 2008 table is listed for reference.</t>
  </si>
  <si>
    <t>Frequency of travelling by bus in the evening</t>
  </si>
  <si>
    <t>Frequency of travelling by train in the evening</t>
  </si>
  <si>
    <t>Frequency of cycling in the previous seven days</t>
  </si>
  <si>
    <t>Frequency and safety when travelling by train in the evening</t>
  </si>
  <si>
    <t>Frequency and safety when travelling by bus in the evening</t>
  </si>
  <si>
    <t>Frequency of cycling in the previous seven days by gender, age, earnings etc.</t>
  </si>
  <si>
    <t>Tables from 2008 publication that are no longer presented*</t>
  </si>
  <si>
    <t>*As the questions are no longer asked within the survey</t>
  </si>
  <si>
    <t>Time Series</t>
  </si>
  <si>
    <t>Travel to School</t>
  </si>
  <si>
    <t>Driving, Walking &amp; Acess to Cars &amp; Bicycles</t>
  </si>
  <si>
    <t>Public Transport</t>
  </si>
  <si>
    <t>Access to Services</t>
  </si>
  <si>
    <t>Sampling Variability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</si>
</sst>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_ ;\-#,##0.00\ "/>
    <numFmt numFmtId="170" formatCode="[$-809]dd\ mmmm\ yyyy"/>
    <numFmt numFmtId="171" formatCode="0.000"/>
    <numFmt numFmtId="172" formatCode="0.0000"/>
    <numFmt numFmtId="173" formatCode="0.00000"/>
    <numFmt numFmtId="174" formatCode="#,##0.0"/>
    <numFmt numFmtId="175" formatCode="#,##0.000"/>
    <numFmt numFmtId="176" formatCode="#,##0_ ;\-#,##0\ "/>
    <numFmt numFmtId="177" formatCode="0.00_ ;\-0.00\ "/>
    <numFmt numFmtId="178" formatCode="#,##0.000_ ;\-#,##0.000\ "/>
    <numFmt numFmtId="179" formatCode="#,##0.0000_ ;\-#,##0.0000\ "/>
    <numFmt numFmtId="180" formatCode="#,##0.00000_ ;\-#,##0.00000\ "/>
    <numFmt numFmtId="181" formatCode="#,##0.000000_ ;\-#,##0.000000\ "/>
    <numFmt numFmtId="182" formatCode="_-* #,##0.0_-;\-* #,##0.0_-;_-* &quot;-&quot;??_-;_-@_-"/>
    <numFmt numFmtId="183" formatCode="_-* #,##0_-;\-* #,##0_-;_-* &quot;-&quot;??_-;_-@_-"/>
    <numFmt numFmtId="184" formatCode="_-* #,##0.000_-;\-* #,##0.000_-;_-* &quot;-&quot;??_-;_-@_-"/>
    <numFmt numFmtId="185" formatCode="_-* #,##0.0000_-;\-* #,##0.0000_-;_-* &quot;-&quot;??_-;_-@_-"/>
    <numFmt numFmtId="186" formatCode="_-* #,##0.00000_-;\-* #,##0.00000_-;_-* &quot;-&quot;??_-;_-@_-"/>
  </numFmts>
  <fonts count="41">
    <font>
      <sz val="10"/>
      <name val="Arial"/>
      <family val="0"/>
    </font>
    <font>
      <b/>
      <sz val="10"/>
      <name val="Arial"/>
      <family val="2"/>
    </font>
    <font>
      <sz val="10"/>
      <color indexed="12"/>
      <name val="Arial"/>
      <family val="2"/>
    </font>
    <font>
      <sz val="10"/>
      <name val="Times New Roman"/>
      <family val="1"/>
    </font>
    <font>
      <b/>
      <sz val="10"/>
      <color indexed="8"/>
      <name val="Arial"/>
      <family val="2"/>
    </font>
    <font>
      <i/>
      <sz val="10"/>
      <color indexed="8"/>
      <name val="Arial"/>
      <family val="2"/>
    </font>
    <font>
      <sz val="10"/>
      <color indexed="8"/>
      <name val="Arial"/>
      <family val="2"/>
    </font>
    <font>
      <b/>
      <i/>
      <sz val="10"/>
      <color indexed="8"/>
      <name val="Arial"/>
      <family val="2"/>
    </font>
    <font>
      <sz val="14"/>
      <name val="Arial"/>
      <family val="2"/>
    </font>
    <font>
      <b/>
      <sz val="12"/>
      <name val="Arial"/>
      <family val="2"/>
    </font>
    <font>
      <sz val="8"/>
      <name val="Arial"/>
      <family val="2"/>
    </font>
    <font>
      <sz val="12"/>
      <name val="Arial"/>
      <family val="2"/>
    </font>
    <font>
      <b/>
      <sz val="10"/>
      <color indexed="12"/>
      <name val="Arial"/>
      <family val="2"/>
    </font>
    <font>
      <sz val="8"/>
      <color indexed="8"/>
      <name val="Arial"/>
      <family val="2"/>
    </font>
    <font>
      <i/>
      <sz val="10"/>
      <name val="Arial"/>
      <family val="2"/>
    </font>
    <font>
      <i/>
      <sz val="8"/>
      <name val="Arial"/>
      <family val="2"/>
    </font>
    <font>
      <b/>
      <i/>
      <sz val="10"/>
      <name val="Arial"/>
      <family val="2"/>
    </font>
    <font>
      <b/>
      <sz val="9"/>
      <color indexed="8"/>
      <name val="Arial"/>
      <family val="2"/>
    </font>
    <font>
      <sz val="9"/>
      <name val="Arial"/>
      <family val="2"/>
    </font>
    <font>
      <u val="single"/>
      <sz val="10"/>
      <color indexed="12"/>
      <name val="Arial"/>
      <family val="0"/>
    </font>
    <font>
      <sz val="10"/>
      <color indexed="9"/>
      <name val="Arial"/>
      <family val="2"/>
    </font>
    <font>
      <b/>
      <sz val="12.75"/>
      <name val="Arial"/>
      <family val="2"/>
    </font>
    <font>
      <b/>
      <sz val="11"/>
      <name val="Arial"/>
      <family val="2"/>
    </font>
    <font>
      <b/>
      <sz val="14"/>
      <name val="Arial"/>
      <family val="2"/>
    </font>
    <font>
      <sz val="8.5"/>
      <name val="Arial"/>
      <family val="0"/>
    </font>
    <font>
      <sz val="9.75"/>
      <name val="Arial"/>
      <family val="0"/>
    </font>
    <font>
      <sz val="11.5"/>
      <name val="Arial"/>
      <family val="2"/>
    </font>
    <font>
      <sz val="11"/>
      <name val="Arial"/>
      <family val="2"/>
    </font>
    <font>
      <b/>
      <sz val="8"/>
      <name val="Arial"/>
      <family val="2"/>
    </font>
    <font>
      <sz val="20"/>
      <name val="Arial"/>
      <family val="2"/>
    </font>
    <font>
      <sz val="23.25"/>
      <name val="Arial"/>
      <family val="0"/>
    </font>
    <font>
      <sz val="17.75"/>
      <name val="Arial"/>
      <family val="0"/>
    </font>
    <font>
      <b/>
      <sz val="20"/>
      <name val="Arial"/>
      <family val="0"/>
    </font>
    <font>
      <sz val="10"/>
      <color indexed="8"/>
      <name val="ITC Bookman"/>
      <family val="0"/>
    </font>
    <font>
      <b/>
      <sz val="24"/>
      <name val="Arial"/>
      <family val="2"/>
    </font>
    <font>
      <sz val="23.5"/>
      <name val="Arial"/>
      <family val="2"/>
    </font>
    <font>
      <sz val="18"/>
      <name val="Arial"/>
      <family val="2"/>
    </font>
    <font>
      <b/>
      <sz val="18"/>
      <name val="Arial"/>
      <family val="2"/>
    </font>
    <font>
      <vertAlign val="superscript"/>
      <sz val="10"/>
      <name val="Arial"/>
      <family val="2"/>
    </font>
    <font>
      <b/>
      <u val="single"/>
      <sz val="10"/>
      <color indexed="8"/>
      <name val="Arial"/>
      <family val="2"/>
    </font>
    <font>
      <b/>
      <u val="single"/>
      <sz val="10"/>
      <color indexed="12"/>
      <name val="Arial"/>
      <family val="2"/>
    </font>
  </fonts>
  <fills count="2">
    <fill>
      <patternFill/>
    </fill>
    <fill>
      <patternFill patternType="gray125"/>
    </fill>
  </fills>
  <borders count="41">
    <border>
      <left/>
      <right/>
      <top/>
      <bottom/>
      <diagonal/>
    </border>
    <border>
      <left>
        <color indexed="63"/>
      </left>
      <right>
        <color indexed="63"/>
      </right>
      <top style="medium"/>
      <bottom style="double"/>
    </border>
    <border>
      <left>
        <color indexed="63"/>
      </left>
      <right>
        <color indexed="63"/>
      </right>
      <top style="double"/>
      <bottom>
        <color indexed="63"/>
      </bottom>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color indexed="63"/>
      </top>
      <bottom style="double">
        <color indexed="8"/>
      </bottom>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double"/>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style="mediumDashed"/>
      <right>
        <color indexed="63"/>
      </right>
      <top style="medium"/>
      <bottom style="double"/>
    </border>
    <border>
      <left style="mediumDashed"/>
      <right>
        <color indexed="63"/>
      </right>
      <top>
        <color indexed="63"/>
      </top>
      <bottom>
        <color indexed="63"/>
      </bottom>
    </border>
    <border>
      <left style="mediumDashed"/>
      <right>
        <color indexed="63"/>
      </right>
      <top>
        <color indexed="63"/>
      </top>
      <bottom style="medium"/>
    </border>
    <border>
      <left>
        <color indexed="63"/>
      </left>
      <right style="mediumDashed"/>
      <top style="medium"/>
      <bottom style="double"/>
    </border>
    <border>
      <left>
        <color indexed="63"/>
      </left>
      <right style="mediumDashed"/>
      <top style="double"/>
      <bottom>
        <color indexed="63"/>
      </bottom>
    </border>
    <border>
      <left>
        <color indexed="63"/>
      </left>
      <right style="mediumDashed"/>
      <top>
        <color indexed="63"/>
      </top>
      <bottom>
        <color indexed="63"/>
      </bottom>
    </border>
    <border>
      <left>
        <color indexed="63"/>
      </left>
      <right style="mediumDashed"/>
      <top>
        <color indexed="63"/>
      </top>
      <bottom style="medium"/>
    </border>
    <border>
      <left style="thin">
        <color indexed="8"/>
      </left>
      <right style="thin">
        <color indexed="8"/>
      </right>
      <top>
        <color indexed="63"/>
      </top>
      <bottom style="thin">
        <color indexed="9"/>
      </bottom>
    </border>
    <border>
      <left style="thin">
        <color indexed="8"/>
      </left>
      <right style="thin">
        <color indexed="8"/>
      </right>
      <top style="thin">
        <color indexed="9"/>
      </top>
      <bottom style="thin">
        <color indexed="9"/>
      </bottom>
    </border>
    <border>
      <left>
        <color indexed="63"/>
      </left>
      <right style="thin">
        <color indexed="8"/>
      </right>
      <top>
        <color indexed="63"/>
      </top>
      <bottom style="thin">
        <color indexed="9"/>
      </bottom>
    </border>
    <border>
      <left>
        <color indexed="63"/>
      </left>
      <right style="thin">
        <color indexed="8"/>
      </right>
      <top style="thin">
        <color indexed="9"/>
      </top>
      <bottom style="thin">
        <color indexed="9"/>
      </bottom>
    </border>
    <border>
      <left>
        <color indexed="63"/>
      </left>
      <right style="thin">
        <color indexed="8"/>
      </right>
      <top style="thin">
        <color indexed="9"/>
      </top>
      <bottom style="medium">
        <color indexed="8"/>
      </bottom>
    </border>
    <border>
      <left style="thin">
        <color indexed="8"/>
      </left>
      <right style="thin">
        <color indexed="8"/>
      </right>
      <top style="thin">
        <color indexed="9"/>
      </top>
      <bottom style="medium">
        <color indexed="8"/>
      </bottom>
    </border>
    <border>
      <left>
        <color indexed="63"/>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color indexed="63"/>
      </left>
      <right style="thin">
        <color indexed="8"/>
      </right>
      <top style="double">
        <color indexed="8"/>
      </top>
      <bottom style="thin">
        <color indexed="9"/>
      </bottom>
    </border>
    <border>
      <left style="thin">
        <color indexed="8"/>
      </left>
      <right style="thin">
        <color indexed="8"/>
      </right>
      <top style="double">
        <color indexed="8"/>
      </top>
      <bottom style="thin">
        <color indexed="9"/>
      </bottom>
    </border>
    <border>
      <left style="thin">
        <color indexed="8"/>
      </left>
      <right style="thin">
        <color indexed="8"/>
      </right>
      <top>
        <color indexed="63"/>
      </top>
      <bottom>
        <color indexed="63"/>
      </bottom>
    </border>
    <border>
      <left>
        <color indexed="63"/>
      </left>
      <right style="thin">
        <color indexed="8"/>
      </right>
      <top style="thin">
        <color indexed="9"/>
      </top>
      <bottom>
        <color indexed="63"/>
      </bottom>
    </border>
    <border>
      <left style="thin">
        <color indexed="8"/>
      </left>
      <right style="thin">
        <color indexed="8"/>
      </right>
      <top style="thin">
        <color indexed="9"/>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right>
        <color indexed="63"/>
      </right>
      <top style="medium">
        <color indexed="8"/>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405">
    <xf numFmtId="0" fontId="0" fillId="0" borderId="0" xfId="0" applyAlignment="1">
      <alignment/>
    </xf>
    <xf numFmtId="0" fontId="1" fillId="0" borderId="0" xfId="0" applyFont="1" applyAlignment="1">
      <alignment/>
    </xf>
    <xf numFmtId="0" fontId="4" fillId="0" borderId="1" xfId="0" applyFont="1" applyBorder="1" applyAlignment="1">
      <alignment horizontal="center" wrapText="1"/>
    </xf>
    <xf numFmtId="0" fontId="4" fillId="0" borderId="0" xfId="0" applyFont="1" applyAlignment="1">
      <alignment horizontal="center" wrapText="1"/>
    </xf>
    <xf numFmtId="0" fontId="5" fillId="0" borderId="0" xfId="0" applyFont="1" applyAlignment="1">
      <alignment horizontal="right" wrapText="1"/>
    </xf>
    <xf numFmtId="0" fontId="6" fillId="0" borderId="0" xfId="0" applyFont="1" applyAlignment="1">
      <alignment vertical="top" wrapText="1"/>
    </xf>
    <xf numFmtId="0" fontId="6" fillId="0" borderId="0" xfId="0" applyFont="1" applyAlignment="1">
      <alignment horizontal="right" wrapText="1"/>
    </xf>
    <xf numFmtId="0" fontId="7" fillId="0" borderId="0" xfId="0" applyFont="1" applyAlignment="1">
      <alignment horizontal="center" wrapText="1"/>
    </xf>
    <xf numFmtId="0" fontId="5" fillId="0" borderId="2" xfId="0" applyFont="1" applyBorder="1" applyAlignment="1">
      <alignment horizontal="right" wrapText="1"/>
    </xf>
    <xf numFmtId="0" fontId="8" fillId="0" borderId="0" xfId="0" applyFont="1" applyAlignment="1">
      <alignment horizontal="center"/>
    </xf>
    <xf numFmtId="0" fontId="9" fillId="0" borderId="0" xfId="0" applyFont="1" applyAlignment="1">
      <alignment/>
    </xf>
    <xf numFmtId="0" fontId="4" fillId="0" borderId="0" xfId="0" applyFont="1" applyAlignment="1">
      <alignment vertical="top" wrapText="1"/>
    </xf>
    <xf numFmtId="0" fontId="7" fillId="0" borderId="3" xfId="0" applyFont="1" applyBorder="1" applyAlignment="1">
      <alignment wrapText="1"/>
    </xf>
    <xf numFmtId="0" fontId="11" fillId="0" borderId="0" xfId="0" applyFont="1" applyAlignment="1">
      <alignment/>
    </xf>
    <xf numFmtId="0" fontId="0" fillId="0" borderId="0" xfId="0" applyFont="1" applyAlignment="1">
      <alignment/>
    </xf>
    <xf numFmtId="0" fontId="14" fillId="0" borderId="0" xfId="0" applyFont="1" applyAlignment="1">
      <alignment horizontal="right"/>
    </xf>
    <xf numFmtId="0" fontId="7" fillId="0" borderId="4" xfId="0" applyFont="1" applyBorder="1" applyAlignment="1">
      <alignment vertical="top" wrapText="1"/>
    </xf>
    <xf numFmtId="0" fontId="14" fillId="0" borderId="2" xfId="0" applyFont="1" applyBorder="1" applyAlignment="1">
      <alignment horizontal="right"/>
    </xf>
    <xf numFmtId="0" fontId="7" fillId="0" borderId="4" xfId="0" applyFont="1" applyBorder="1" applyAlignment="1">
      <alignment wrapText="1"/>
    </xf>
    <xf numFmtId="0" fontId="4" fillId="0" borderId="2" xfId="0" applyFont="1" applyBorder="1" applyAlignment="1">
      <alignment vertical="top" wrapText="1"/>
    </xf>
    <xf numFmtId="0" fontId="0" fillId="0" borderId="0" xfId="0" applyFont="1" applyAlignment="1">
      <alignment horizontal="center"/>
    </xf>
    <xf numFmtId="0" fontId="6" fillId="0" borderId="0" xfId="0" applyFont="1" applyAlignment="1">
      <alignment wrapText="1"/>
    </xf>
    <xf numFmtId="3" fontId="5" fillId="0" borderId="4" xfId="0" applyNumberFormat="1" applyFont="1" applyBorder="1" applyAlignment="1">
      <alignment horizontal="right" wrapText="1"/>
    </xf>
    <xf numFmtId="0" fontId="4" fillId="0" borderId="0" xfId="0" applyFont="1" applyAlignment="1">
      <alignment wrapText="1"/>
    </xf>
    <xf numFmtId="3" fontId="5" fillId="0" borderId="3" xfId="0" applyNumberFormat="1" applyFont="1" applyBorder="1" applyAlignment="1">
      <alignment horizontal="right" wrapText="1"/>
    </xf>
    <xf numFmtId="0" fontId="10" fillId="0" borderId="0" xfId="0" applyFont="1" applyAlignment="1">
      <alignment/>
    </xf>
    <xf numFmtId="0" fontId="3" fillId="0" borderId="0" xfId="0" applyFont="1" applyAlignment="1">
      <alignment wrapText="1"/>
    </xf>
    <xf numFmtId="3" fontId="5" fillId="0" borderId="0" xfId="0" applyNumberFormat="1" applyFont="1" applyAlignment="1">
      <alignment horizontal="right" wrapText="1"/>
    </xf>
    <xf numFmtId="0" fontId="10" fillId="0" borderId="0" xfId="0" applyFont="1" applyAlignment="1">
      <alignment wrapText="1"/>
    </xf>
    <xf numFmtId="0" fontId="4" fillId="0" borderId="5" xfId="0" applyFont="1" applyBorder="1" applyAlignment="1">
      <alignment horizontal="center" wrapText="1"/>
    </xf>
    <xf numFmtId="0" fontId="14" fillId="0" borderId="0" xfId="0" applyFont="1" applyAlignment="1">
      <alignment/>
    </xf>
    <xf numFmtId="0" fontId="17" fillId="0" borderId="1" xfId="0" applyFont="1" applyBorder="1" applyAlignment="1">
      <alignment horizontal="center" wrapText="1"/>
    </xf>
    <xf numFmtId="0" fontId="16" fillId="0" borderId="1" xfId="0" applyFont="1" applyBorder="1" applyAlignment="1">
      <alignment horizontal="center" wrapText="1"/>
    </xf>
    <xf numFmtId="0" fontId="18" fillId="0" borderId="0" xfId="0" applyFont="1" applyAlignment="1">
      <alignment/>
    </xf>
    <xf numFmtId="3" fontId="5" fillId="0" borderId="0" xfId="0" applyNumberFormat="1" applyFont="1" applyAlignment="1">
      <alignment horizontal="right" vertical="top" wrapText="1"/>
    </xf>
    <xf numFmtId="3" fontId="5" fillId="0" borderId="4" xfId="0" applyNumberFormat="1" applyFont="1" applyBorder="1" applyAlignment="1">
      <alignment horizontal="right" vertical="top" wrapText="1"/>
    </xf>
    <xf numFmtId="0" fontId="5" fillId="0" borderId="0" xfId="0" applyFont="1" applyAlignment="1">
      <alignment horizontal="right"/>
    </xf>
    <xf numFmtId="0" fontId="4" fillId="0" borderId="0" xfId="0" applyFont="1" applyAlignment="1">
      <alignment horizontal="right" wrapText="1"/>
    </xf>
    <xf numFmtId="0" fontId="7" fillId="0" borderId="1" xfId="0" applyFont="1" applyBorder="1" applyAlignment="1">
      <alignment horizontal="center" wrapText="1"/>
    </xf>
    <xf numFmtId="3" fontId="14" fillId="0" borderId="0" xfId="0" applyNumberFormat="1" applyFont="1" applyAlignment="1">
      <alignment horizontal="right"/>
    </xf>
    <xf numFmtId="9" fontId="0" fillId="0" borderId="0" xfId="0" applyNumberFormat="1" applyFont="1" applyAlignment="1">
      <alignment horizontal="right"/>
    </xf>
    <xf numFmtId="9" fontId="0" fillId="0" borderId="4" xfId="0" applyNumberFormat="1" applyFont="1" applyBorder="1" applyAlignment="1">
      <alignment horizontal="right"/>
    </xf>
    <xf numFmtId="3" fontId="14" fillId="0" borderId="4" xfId="0" applyNumberFormat="1" applyFont="1" applyBorder="1" applyAlignment="1">
      <alignment horizontal="right"/>
    </xf>
    <xf numFmtId="0" fontId="5" fillId="0" borderId="2" xfId="0" applyFont="1" applyBorder="1" applyAlignment="1">
      <alignment wrapText="1"/>
    </xf>
    <xf numFmtId="0" fontId="5" fillId="0" borderId="2" xfId="0" applyFont="1" applyBorder="1" applyAlignment="1">
      <alignment horizontal="right"/>
    </xf>
    <xf numFmtId="168" fontId="6" fillId="0" borderId="0" xfId="0" applyNumberFormat="1" applyFont="1" applyAlignment="1">
      <alignment horizontal="right" wrapText="1"/>
    </xf>
    <xf numFmtId="0" fontId="4" fillId="0" borderId="1" xfId="0" applyFont="1" applyBorder="1" applyAlignment="1">
      <alignment horizontal="right" wrapText="1"/>
    </xf>
    <xf numFmtId="0" fontId="0" fillId="0" borderId="0" xfId="0" applyAlignment="1">
      <alignment horizontal="right"/>
    </xf>
    <xf numFmtId="168" fontId="0" fillId="0" borderId="0" xfId="0" applyNumberFormat="1" applyAlignment="1">
      <alignment horizontal="right"/>
    </xf>
    <xf numFmtId="168" fontId="5" fillId="0" borderId="0" xfId="0" applyNumberFormat="1" applyFont="1" applyAlignment="1">
      <alignment horizontal="right" wrapText="1"/>
    </xf>
    <xf numFmtId="0" fontId="7" fillId="0" borderId="3" xfId="0" applyFont="1" applyBorder="1" applyAlignment="1">
      <alignment horizontal="left" wrapText="1"/>
    </xf>
    <xf numFmtId="168" fontId="0" fillId="0" borderId="0" xfId="0" applyNumberFormat="1" applyFont="1" applyAlignment="1">
      <alignment/>
    </xf>
    <xf numFmtId="0" fontId="0" fillId="0" borderId="0" xfId="0" applyAlignment="1">
      <alignment/>
    </xf>
    <xf numFmtId="0" fontId="1" fillId="0" borderId="0" xfId="0" applyFont="1" applyAlignment="1">
      <alignment/>
    </xf>
    <xf numFmtId="0" fontId="0" fillId="0" borderId="0" xfId="0" applyFont="1" applyAlignment="1">
      <alignment/>
    </xf>
    <xf numFmtId="0" fontId="11" fillId="0" borderId="0" xfId="0" applyFont="1" applyAlignment="1">
      <alignment/>
    </xf>
    <xf numFmtId="0" fontId="14" fillId="0" borderId="2" xfId="0" applyFont="1" applyBorder="1" applyAlignment="1">
      <alignment/>
    </xf>
    <xf numFmtId="168" fontId="0" fillId="0" borderId="0" xfId="0" applyNumberFormat="1" applyFont="1" applyAlignment="1">
      <alignment horizontal="right" wrapText="1"/>
    </xf>
    <xf numFmtId="0" fontId="6" fillId="0" borderId="0" xfId="0" applyFont="1" applyFill="1" applyAlignment="1">
      <alignment vertical="top" wrapText="1"/>
    </xf>
    <xf numFmtId="168" fontId="6" fillId="0" borderId="0" xfId="0" applyNumberFormat="1" applyFont="1" applyFill="1" applyAlignment="1">
      <alignment horizontal="right" wrapText="1"/>
    </xf>
    <xf numFmtId="0" fontId="4" fillId="0" borderId="0" xfId="0" applyFont="1" applyAlignment="1">
      <alignment vertical="top"/>
    </xf>
    <xf numFmtId="1" fontId="6" fillId="0" borderId="0" xfId="0" applyNumberFormat="1" applyFont="1" applyAlignment="1">
      <alignment horizontal="right" wrapText="1"/>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0" fontId="13" fillId="0" borderId="0" xfId="0" applyFont="1" applyAlignment="1">
      <alignment horizontal="center" vertical="top" wrapText="1"/>
    </xf>
    <xf numFmtId="1" fontId="6" fillId="0" borderId="0" xfId="0" applyNumberFormat="1" applyFont="1" applyAlignment="1">
      <alignment horizontal="right" vertical="top" wrapText="1"/>
    </xf>
    <xf numFmtId="0" fontId="10" fillId="0" borderId="6" xfId="0" applyFont="1" applyBorder="1" applyAlignment="1">
      <alignment/>
    </xf>
    <xf numFmtId="0" fontId="10" fillId="0" borderId="0" xfId="0" applyFont="1" applyAlignment="1">
      <alignment/>
    </xf>
    <xf numFmtId="0" fontId="0" fillId="0" borderId="6" xfId="0" applyFont="1" applyBorder="1" applyAlignment="1">
      <alignment/>
    </xf>
    <xf numFmtId="0" fontId="0" fillId="0" borderId="0" xfId="0" applyFont="1" applyBorder="1" applyAlignment="1">
      <alignment/>
    </xf>
    <xf numFmtId="0" fontId="5" fillId="0" borderId="0" xfId="0" applyFont="1" applyBorder="1" applyAlignment="1">
      <alignment wrapText="1"/>
    </xf>
    <xf numFmtId="0" fontId="6" fillId="0" borderId="0" xfId="0" applyFont="1" applyBorder="1" applyAlignment="1">
      <alignment vertical="top" wrapText="1"/>
    </xf>
    <xf numFmtId="0" fontId="4" fillId="0" borderId="0" xfId="0" applyFont="1" applyBorder="1" applyAlignment="1">
      <alignment horizontal="center" wrapText="1"/>
    </xf>
    <xf numFmtId="0" fontId="4" fillId="0" borderId="0" xfId="0" applyFont="1" applyAlignment="1">
      <alignment/>
    </xf>
    <xf numFmtId="0" fontId="7" fillId="0" borderId="0" xfId="0" applyFont="1" applyBorder="1" applyAlignment="1">
      <alignment horizontal="center" wrapText="1"/>
    </xf>
    <xf numFmtId="3" fontId="5" fillId="0" borderId="0" xfId="0" applyNumberFormat="1" applyFont="1" applyBorder="1" applyAlignment="1">
      <alignment horizontal="right" wrapText="1"/>
    </xf>
    <xf numFmtId="0" fontId="4" fillId="0" borderId="1" xfId="0" applyFont="1" applyFill="1" applyBorder="1" applyAlignment="1">
      <alignment horizontal="center" wrapText="1"/>
    </xf>
    <xf numFmtId="0" fontId="10" fillId="0" borderId="0" xfId="0" applyFont="1" applyFill="1" applyAlignment="1">
      <alignment/>
    </xf>
    <xf numFmtId="3" fontId="4" fillId="0" borderId="4" xfId="0" applyNumberFormat="1" applyFont="1" applyBorder="1" applyAlignment="1">
      <alignment vertical="top" wrapText="1"/>
    </xf>
    <xf numFmtId="3" fontId="0" fillId="0" borderId="0" xfId="0" applyNumberFormat="1" applyAlignment="1">
      <alignment/>
    </xf>
    <xf numFmtId="0" fontId="6" fillId="0" borderId="0" xfId="0" applyFont="1" applyAlignment="1">
      <alignment vertical="center" wrapText="1"/>
    </xf>
    <xf numFmtId="168" fontId="6" fillId="0" borderId="0" xfId="0" applyNumberFormat="1" applyFont="1" applyAlignment="1">
      <alignment horizontal="right" vertical="center" wrapText="1"/>
    </xf>
    <xf numFmtId="0" fontId="7" fillId="0" borderId="4" xfId="0" applyFont="1" applyBorder="1" applyAlignment="1">
      <alignment vertical="center" wrapText="1"/>
    </xf>
    <xf numFmtId="3" fontId="5" fillId="0" borderId="4" xfId="0" applyNumberFormat="1" applyFont="1" applyBorder="1" applyAlignment="1">
      <alignment vertical="center" wrapText="1"/>
    </xf>
    <xf numFmtId="0" fontId="6" fillId="0" borderId="0" xfId="0" applyFont="1" applyAlignment="1">
      <alignment horizontal="right" vertical="center" wrapText="1"/>
    </xf>
    <xf numFmtId="168" fontId="0" fillId="0" borderId="0" xfId="0" applyNumberFormat="1" applyFont="1" applyAlignment="1">
      <alignment horizontal="right" vertical="center"/>
    </xf>
    <xf numFmtId="0" fontId="5" fillId="0" borderId="4" xfId="0" applyFont="1" applyBorder="1" applyAlignment="1">
      <alignment horizontal="center" vertical="center" wrapText="1"/>
    </xf>
    <xf numFmtId="3" fontId="5" fillId="0" borderId="4" xfId="0" applyNumberFormat="1" applyFont="1" applyBorder="1" applyAlignment="1">
      <alignment horizontal="right" vertical="center" wrapText="1"/>
    </xf>
    <xf numFmtId="0" fontId="4" fillId="0" borderId="0" xfId="0" applyFont="1" applyFill="1" applyAlignment="1">
      <alignment vertical="top"/>
    </xf>
    <xf numFmtId="0" fontId="0" fillId="0" borderId="0" xfId="0" applyNumberFormat="1" applyAlignment="1">
      <alignment wrapText="1"/>
    </xf>
    <xf numFmtId="0" fontId="0" fillId="0" borderId="0" xfId="0" applyNumberFormat="1" applyAlignment="1">
      <alignment horizontal="center" wrapText="1"/>
    </xf>
    <xf numFmtId="1" fontId="0" fillId="0" borderId="0" xfId="0" applyNumberFormat="1" applyAlignment="1">
      <alignment/>
    </xf>
    <xf numFmtId="0" fontId="4" fillId="0" borderId="0" xfId="0" applyFont="1" applyFill="1" applyBorder="1" applyAlignment="1">
      <alignment vertical="top"/>
    </xf>
    <xf numFmtId="0" fontId="0" fillId="0" borderId="0" xfId="0" applyAlignment="1">
      <alignment wrapText="1"/>
    </xf>
    <xf numFmtId="0" fontId="0" fillId="0" borderId="0" xfId="0" applyAlignment="1">
      <alignment horizontal="center" wrapText="1"/>
    </xf>
    <xf numFmtId="168" fontId="0" fillId="0" borderId="0" xfId="0" applyNumberFormat="1" applyAlignment="1">
      <alignment/>
    </xf>
    <xf numFmtId="1" fontId="6" fillId="0" borderId="0" xfId="0" applyNumberFormat="1" applyFont="1" applyBorder="1" applyAlignment="1">
      <alignment horizontal="right" vertical="top" wrapText="1"/>
    </xf>
    <xf numFmtId="0" fontId="5" fillId="0" borderId="0" xfId="0" applyFont="1" applyBorder="1" applyAlignment="1">
      <alignment horizontal="right" vertical="top" wrapText="1"/>
    </xf>
    <xf numFmtId="0" fontId="4" fillId="0" borderId="0" xfId="0" applyFont="1" applyAlignment="1">
      <alignment horizontal="left"/>
    </xf>
    <xf numFmtId="0" fontId="5" fillId="0" borderId="0" xfId="0" applyFont="1" applyAlignment="1">
      <alignment horizontal="right" vertical="top"/>
    </xf>
    <xf numFmtId="0" fontId="10" fillId="0" borderId="0" xfId="0" applyFont="1" applyBorder="1" applyAlignment="1">
      <alignment/>
    </xf>
    <xf numFmtId="0" fontId="0" fillId="0" borderId="0" xfId="0" applyBorder="1" applyAlignment="1">
      <alignment/>
    </xf>
    <xf numFmtId="0" fontId="1" fillId="0" borderId="0" xfId="0" applyFont="1" applyAlignment="1">
      <alignment horizontal="center"/>
    </xf>
    <xf numFmtId="0" fontId="1" fillId="0" borderId="4" xfId="0" applyFont="1" applyBorder="1" applyAlignment="1">
      <alignment wrapText="1"/>
    </xf>
    <xf numFmtId="0" fontId="1" fillId="0" borderId="4" xfId="0" applyFont="1" applyBorder="1" applyAlignment="1">
      <alignment/>
    </xf>
    <xf numFmtId="0" fontId="0" fillId="0" borderId="6" xfId="0" applyFont="1" applyBorder="1" applyAlignment="1">
      <alignment/>
    </xf>
    <xf numFmtId="9" fontId="0" fillId="0" borderId="6" xfId="0" applyNumberFormat="1" applyFont="1" applyBorder="1" applyAlignment="1">
      <alignment horizontal="right"/>
    </xf>
    <xf numFmtId="0" fontId="4" fillId="0" borderId="2" xfId="0" applyFont="1" applyBorder="1" applyAlignment="1">
      <alignment vertical="top"/>
    </xf>
    <xf numFmtId="0" fontId="6" fillId="0" borderId="3" xfId="0" applyFont="1" applyBorder="1" applyAlignment="1">
      <alignment wrapText="1"/>
    </xf>
    <xf numFmtId="0" fontId="4" fillId="0" borderId="0" xfId="0" applyFont="1" applyBorder="1" applyAlignment="1">
      <alignment wrapText="1"/>
    </xf>
    <xf numFmtId="0" fontId="33" fillId="0" borderId="0" xfId="0" applyFont="1" applyBorder="1" applyAlignment="1">
      <alignment horizontal="left" wrapText="1"/>
    </xf>
    <xf numFmtId="0" fontId="7" fillId="0" borderId="0" xfId="0" applyFont="1" applyAlignment="1">
      <alignment wrapText="1"/>
    </xf>
    <xf numFmtId="0" fontId="4" fillId="0" borderId="7" xfId="0" applyFont="1" applyBorder="1" applyAlignment="1">
      <alignment wrapText="1"/>
    </xf>
    <xf numFmtId="1" fontId="6" fillId="0" borderId="0" xfId="0" applyNumberFormat="1" applyFont="1" applyAlignment="1">
      <alignment horizontal="center" wrapText="1"/>
    </xf>
    <xf numFmtId="0" fontId="4" fillId="0" borderId="0" xfId="0" applyFont="1" applyAlignment="1">
      <alignment horizontal="center" vertical="top" wrapText="1"/>
    </xf>
    <xf numFmtId="1" fontId="4" fillId="0" borderId="0" xfId="0" applyNumberFormat="1" applyFont="1" applyAlignment="1">
      <alignment horizontal="center" vertical="top" wrapText="1"/>
    </xf>
    <xf numFmtId="0" fontId="6" fillId="0" borderId="0" xfId="0" applyFont="1" applyBorder="1" applyAlignment="1">
      <alignment wrapText="1"/>
    </xf>
    <xf numFmtId="0" fontId="4" fillId="0" borderId="0" xfId="0" applyFont="1" applyBorder="1" applyAlignment="1">
      <alignment/>
    </xf>
    <xf numFmtId="0" fontId="6" fillId="0" borderId="4" xfId="0" applyFont="1" applyBorder="1" applyAlignment="1">
      <alignment wrapText="1"/>
    </xf>
    <xf numFmtId="0" fontId="6" fillId="0" borderId="0" xfId="0" applyFont="1" applyBorder="1" applyAlignment="1">
      <alignment/>
    </xf>
    <xf numFmtId="0" fontId="5" fillId="0" borderId="0" xfId="0" applyFont="1" applyBorder="1" applyAlignment="1">
      <alignment horizontal="right"/>
    </xf>
    <xf numFmtId="0" fontId="5" fillId="0" borderId="0" xfId="0" applyFont="1" applyAlignment="1">
      <alignment wrapText="1"/>
    </xf>
    <xf numFmtId="1" fontId="6" fillId="0" borderId="0" xfId="0" applyNumberFormat="1" applyFont="1" applyBorder="1" applyAlignment="1">
      <alignment horizontal="center" wrapText="1"/>
    </xf>
    <xf numFmtId="1" fontId="6" fillId="0" borderId="4" xfId="0" applyNumberFormat="1" applyFont="1" applyBorder="1" applyAlignment="1">
      <alignment horizontal="center" wrapText="1"/>
    </xf>
    <xf numFmtId="0" fontId="4" fillId="0" borderId="6" xfId="0" applyFont="1" applyBorder="1" applyAlignment="1">
      <alignment wrapText="1"/>
    </xf>
    <xf numFmtId="0" fontId="4" fillId="0" borderId="5" xfId="0" applyFont="1" applyBorder="1" applyAlignment="1">
      <alignment wrapText="1"/>
    </xf>
    <xf numFmtId="1" fontId="0" fillId="0" borderId="0" xfId="0" applyNumberFormat="1" applyFont="1" applyAlignment="1">
      <alignment horizontal="center"/>
    </xf>
    <xf numFmtId="0" fontId="6" fillId="0" borderId="6" xfId="0" applyFont="1" applyBorder="1" applyAlignment="1">
      <alignment wrapText="1"/>
    </xf>
    <xf numFmtId="0" fontId="6" fillId="0" borderId="5" xfId="0" applyFont="1" applyBorder="1" applyAlignment="1">
      <alignment wrapText="1"/>
    </xf>
    <xf numFmtId="0" fontId="4" fillId="0" borderId="4" xfId="0" applyFont="1" applyBorder="1" applyAlignment="1">
      <alignment wrapText="1"/>
    </xf>
    <xf numFmtId="0" fontId="9" fillId="0" borderId="0" xfId="0" applyFont="1" applyAlignment="1">
      <alignment/>
    </xf>
    <xf numFmtId="0" fontId="1" fillId="0" borderId="1" xfId="0" applyFont="1" applyBorder="1" applyAlignment="1">
      <alignment/>
    </xf>
    <xf numFmtId="0" fontId="0" fillId="0" borderId="1" xfId="0" applyBorder="1" applyAlignment="1">
      <alignment/>
    </xf>
    <xf numFmtId="0" fontId="6" fillId="0" borderId="3" xfId="0" applyFont="1" applyBorder="1" applyAlignment="1">
      <alignment/>
    </xf>
    <xf numFmtId="0" fontId="13" fillId="0" borderId="0" xfId="0" applyFont="1" applyBorder="1" applyAlignment="1">
      <alignment horizontal="center" wrapText="1"/>
    </xf>
    <xf numFmtId="0" fontId="6" fillId="0" borderId="0" xfId="0" applyFont="1" applyAlignment="1">
      <alignment horizontal="left"/>
    </xf>
    <xf numFmtId="1" fontId="0" fillId="0" borderId="0" xfId="0" applyNumberFormat="1" applyFill="1" applyAlignment="1">
      <alignment/>
    </xf>
    <xf numFmtId="3" fontId="14" fillId="0" borderId="4" xfId="0" applyNumberFormat="1" applyFont="1" applyFill="1" applyBorder="1" applyAlignment="1">
      <alignment/>
    </xf>
    <xf numFmtId="0" fontId="0" fillId="0" borderId="0" xfId="0" applyFill="1" applyAlignment="1">
      <alignment/>
    </xf>
    <xf numFmtId="3" fontId="5" fillId="0" borderId="2" xfId="0" applyNumberFormat="1" applyFont="1" applyBorder="1" applyAlignment="1">
      <alignment vertical="top" wrapText="1"/>
    </xf>
    <xf numFmtId="3" fontId="5" fillId="0" borderId="0" xfId="0" applyNumberFormat="1" applyFont="1" applyAlignment="1">
      <alignment horizontal="right" vertical="top"/>
    </xf>
    <xf numFmtId="3" fontId="6" fillId="0" borderId="4" xfId="0" applyNumberFormat="1" applyFont="1" applyBorder="1" applyAlignment="1">
      <alignment horizontal="right" vertical="top" wrapText="1"/>
    </xf>
    <xf numFmtId="0" fontId="6" fillId="0" borderId="0" xfId="0" applyFont="1" applyFill="1" applyBorder="1" applyAlignment="1">
      <alignment vertical="top" wrapText="1"/>
    </xf>
    <xf numFmtId="0" fontId="4" fillId="0" borderId="0" xfId="0" applyFont="1" applyFill="1" applyBorder="1" applyAlignment="1">
      <alignment horizontal="center" wrapText="1"/>
    </xf>
    <xf numFmtId="0" fontId="5" fillId="0" borderId="0" xfId="0" applyFont="1" applyFill="1" applyBorder="1" applyAlignment="1">
      <alignment horizontal="right"/>
    </xf>
    <xf numFmtId="0" fontId="7" fillId="0" borderId="0" xfId="0" applyFont="1" applyFill="1" applyBorder="1" applyAlignment="1">
      <alignment horizontal="center" vertical="top" wrapText="1"/>
    </xf>
    <xf numFmtId="0" fontId="4" fillId="0" borderId="0" xfId="0" applyFont="1" applyFill="1" applyBorder="1" applyAlignment="1">
      <alignment wrapText="1"/>
    </xf>
    <xf numFmtId="0" fontId="6" fillId="0" borderId="0" xfId="0" applyFont="1" applyFill="1" applyBorder="1" applyAlignment="1">
      <alignment wrapText="1"/>
    </xf>
    <xf numFmtId="0" fontId="4" fillId="0" borderId="0" xfId="0" applyFont="1" applyFill="1" applyBorder="1" applyAlignment="1">
      <alignment/>
    </xf>
    <xf numFmtId="0" fontId="1" fillId="0" borderId="0" xfId="0" applyFont="1" applyBorder="1" applyAlignment="1">
      <alignment/>
    </xf>
    <xf numFmtId="0" fontId="14" fillId="0" borderId="0" xfId="0" applyFont="1" applyBorder="1" applyAlignment="1">
      <alignment horizontal="right"/>
    </xf>
    <xf numFmtId="0" fontId="0" fillId="0" borderId="0" xfId="0" applyFont="1" applyBorder="1" applyAlignment="1">
      <alignment horizontal="left"/>
    </xf>
    <xf numFmtId="0" fontId="16" fillId="0" borderId="4" xfId="0" applyFont="1" applyBorder="1" applyAlignment="1">
      <alignment horizontal="left"/>
    </xf>
    <xf numFmtId="0" fontId="0" fillId="0" borderId="0" xfId="0" applyBorder="1" applyAlignment="1">
      <alignment horizontal="right"/>
    </xf>
    <xf numFmtId="0" fontId="16" fillId="0" borderId="4" xfId="0" applyFont="1" applyBorder="1" applyAlignment="1">
      <alignment/>
    </xf>
    <xf numFmtId="183" fontId="14" fillId="0" borderId="4" xfId="15" applyNumberFormat="1" applyFont="1" applyBorder="1" applyAlignment="1">
      <alignment/>
    </xf>
    <xf numFmtId="0" fontId="1" fillId="0" borderId="1" xfId="0" applyFont="1" applyBorder="1" applyAlignment="1">
      <alignment horizontal="center" wrapText="1"/>
    </xf>
    <xf numFmtId="0" fontId="0" fillId="0" borderId="0" xfId="0" applyFill="1" applyBorder="1" applyAlignment="1">
      <alignment/>
    </xf>
    <xf numFmtId="0" fontId="4" fillId="0" borderId="0" xfId="0" applyFont="1" applyFill="1" applyAlignment="1">
      <alignment/>
    </xf>
    <xf numFmtId="3" fontId="5" fillId="0" borderId="0" xfId="0" applyNumberFormat="1" applyFont="1" applyFill="1" applyAlignment="1">
      <alignment horizontal="right" wrapText="1"/>
    </xf>
    <xf numFmtId="0" fontId="6" fillId="0" borderId="0" xfId="0" applyFont="1" applyFill="1" applyAlignment="1">
      <alignment wrapText="1"/>
    </xf>
    <xf numFmtId="0" fontId="6" fillId="0" borderId="0" xfId="0" applyFont="1" applyFill="1" applyAlignment="1">
      <alignment horizontal="left" wrapText="1"/>
    </xf>
    <xf numFmtId="1" fontId="6" fillId="0" borderId="0" xfId="0" applyNumberFormat="1" applyFont="1" applyFill="1" applyAlignment="1">
      <alignment horizontal="center" wrapText="1"/>
    </xf>
    <xf numFmtId="0" fontId="4" fillId="0" borderId="0" xfId="0" applyFont="1" applyFill="1" applyAlignment="1">
      <alignment wrapText="1"/>
    </xf>
    <xf numFmtId="168" fontId="0" fillId="0" borderId="0" xfId="0" applyNumberFormat="1" applyFont="1" applyBorder="1" applyAlignment="1">
      <alignment/>
    </xf>
    <xf numFmtId="168" fontId="6" fillId="0" borderId="0" xfId="0" applyNumberFormat="1" applyFont="1" applyBorder="1" applyAlignment="1">
      <alignment horizontal="right" wrapText="1"/>
    </xf>
    <xf numFmtId="0" fontId="1" fillId="0" borderId="0" xfId="0" applyFont="1" applyFill="1" applyAlignment="1">
      <alignment/>
    </xf>
    <xf numFmtId="0" fontId="4" fillId="0" borderId="8" xfId="0" applyFont="1" applyBorder="1" applyAlignment="1">
      <alignment horizontal="center" wrapText="1"/>
    </xf>
    <xf numFmtId="1" fontId="6" fillId="0" borderId="9" xfId="0" applyNumberFormat="1" applyFont="1" applyBorder="1" applyAlignment="1">
      <alignment horizontal="center" wrapText="1"/>
    </xf>
    <xf numFmtId="0" fontId="4" fillId="0" borderId="0" xfId="0" applyFont="1" applyAlignment="1">
      <alignment horizontal="center" vertical="top"/>
    </xf>
    <xf numFmtId="0" fontId="6" fillId="0" borderId="9" xfId="0" applyFont="1" applyBorder="1" applyAlignment="1">
      <alignment horizontal="center" wrapText="1"/>
    </xf>
    <xf numFmtId="0" fontId="6" fillId="0" borderId="0" xfId="0" applyFont="1" applyAlignment="1">
      <alignment horizontal="center" wrapText="1"/>
    </xf>
    <xf numFmtId="0" fontId="4" fillId="0" borderId="0" xfId="0" applyFont="1" applyFill="1" applyAlignment="1">
      <alignment horizontal="center" vertical="top"/>
    </xf>
    <xf numFmtId="0" fontId="4" fillId="0" borderId="9" xfId="0" applyFont="1" applyFill="1" applyBorder="1" applyAlignment="1">
      <alignment horizontal="center" vertical="top"/>
    </xf>
    <xf numFmtId="1" fontId="0" fillId="0" borderId="0" xfId="0" applyNumberFormat="1" applyFont="1" applyFill="1" applyAlignment="1">
      <alignment horizontal="center"/>
    </xf>
    <xf numFmtId="1" fontId="6" fillId="0" borderId="9" xfId="0" applyNumberFormat="1" applyFont="1" applyFill="1" applyBorder="1" applyAlignment="1">
      <alignment horizontal="center" wrapText="1"/>
    </xf>
    <xf numFmtId="0" fontId="0" fillId="0" borderId="9" xfId="0" applyFont="1" applyBorder="1" applyAlignment="1">
      <alignment horizontal="center"/>
    </xf>
    <xf numFmtId="1" fontId="6" fillId="0" borderId="10" xfId="0" applyNumberFormat="1" applyFont="1" applyBorder="1" applyAlignment="1">
      <alignment horizontal="center" wrapText="1"/>
    </xf>
    <xf numFmtId="3" fontId="5" fillId="0" borderId="0" xfId="0" applyNumberFormat="1" applyFont="1" applyBorder="1" applyAlignment="1">
      <alignment horizontal="righ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0" fillId="0" borderId="4" xfId="0" applyBorder="1" applyAlignment="1">
      <alignment/>
    </xf>
    <xf numFmtId="0" fontId="1" fillId="0" borderId="4" xfId="0" applyFont="1" applyFill="1" applyBorder="1" applyAlignment="1">
      <alignment/>
    </xf>
    <xf numFmtId="0" fontId="1" fillId="0" borderId="0" xfId="0" applyFont="1" applyBorder="1" applyAlignment="1">
      <alignment horizontal="center" wrapText="1"/>
    </xf>
    <xf numFmtId="0" fontId="1" fillId="0" borderId="0" xfId="0" applyFont="1" applyBorder="1" applyAlignment="1">
      <alignment horizontal="left" wrapText="1"/>
    </xf>
    <xf numFmtId="0" fontId="0" fillId="0" borderId="4" xfId="0" applyBorder="1" applyAlignment="1">
      <alignment wrapText="1"/>
    </xf>
    <xf numFmtId="49" fontId="38" fillId="0" borderId="0" xfId="0" applyNumberFormat="1" applyFont="1" applyAlignment="1">
      <alignment horizontal="left"/>
    </xf>
    <xf numFmtId="0" fontId="16" fillId="0" borderId="0" xfId="0" applyFont="1" applyBorder="1" applyAlignment="1">
      <alignment/>
    </xf>
    <xf numFmtId="183" fontId="14" fillId="0" borderId="0" xfId="15" applyNumberFormat="1" applyFont="1" applyBorder="1" applyAlignment="1">
      <alignment/>
    </xf>
    <xf numFmtId="168" fontId="0" fillId="0" borderId="0" xfId="0" applyNumberFormat="1" applyBorder="1" applyAlignment="1">
      <alignment/>
    </xf>
    <xf numFmtId="0" fontId="0" fillId="0" borderId="0" xfId="0" applyAlignment="1">
      <alignment horizontal="left" wrapText="1"/>
    </xf>
    <xf numFmtId="0" fontId="0" fillId="0" borderId="0" xfId="0" applyBorder="1" applyAlignment="1">
      <alignment horizontal="left" wrapText="1"/>
    </xf>
    <xf numFmtId="0" fontId="16" fillId="0" borderId="4" xfId="0" applyFont="1" applyFill="1" applyBorder="1" applyAlignment="1">
      <alignment/>
    </xf>
    <xf numFmtId="0" fontId="1" fillId="0" borderId="0" xfId="0" applyFont="1" applyFill="1" applyAlignment="1">
      <alignment horizontal="center" vertical="top" wrapText="1"/>
    </xf>
    <xf numFmtId="0" fontId="0" fillId="0" borderId="0" xfId="0" applyFont="1" applyFill="1" applyAlignment="1">
      <alignment horizontal="left" vertical="top" wrapText="1"/>
    </xf>
    <xf numFmtId="0" fontId="16" fillId="0" borderId="4" xfId="0" applyFont="1" applyFill="1" applyBorder="1" applyAlignment="1">
      <alignment horizontal="left" wrapText="1"/>
    </xf>
    <xf numFmtId="0" fontId="1" fillId="0" borderId="2" xfId="0" applyFont="1" applyBorder="1" applyAlignment="1">
      <alignment horizontal="center" wrapText="1"/>
    </xf>
    <xf numFmtId="1" fontId="0" fillId="0" borderId="0" xfId="0" applyNumberFormat="1" applyAlignment="1">
      <alignment horizontal="right"/>
    </xf>
    <xf numFmtId="1" fontId="0" fillId="0" borderId="0" xfId="0" applyNumberFormat="1" applyFill="1" applyAlignment="1">
      <alignment horizontal="right"/>
    </xf>
    <xf numFmtId="168" fontId="6" fillId="0" borderId="0" xfId="0" applyNumberFormat="1" applyFont="1" applyBorder="1" applyAlignment="1">
      <alignment horizontal="right" vertical="center" wrapText="1"/>
    </xf>
    <xf numFmtId="0" fontId="7" fillId="0" borderId="0" xfId="0" applyFont="1" applyBorder="1" applyAlignment="1">
      <alignment horizontal="left" wrapText="1"/>
    </xf>
    <xf numFmtId="0" fontId="7" fillId="0" borderId="0" xfId="0" applyFont="1" applyBorder="1" applyAlignment="1">
      <alignment wrapText="1"/>
    </xf>
    <xf numFmtId="0" fontId="13" fillId="0" borderId="0" xfId="0" applyFont="1" applyBorder="1" applyAlignment="1">
      <alignment horizontal="left" vertical="top" wrapText="1"/>
    </xf>
    <xf numFmtId="1" fontId="6" fillId="0" borderId="0" xfId="0" applyNumberFormat="1" applyFont="1" applyBorder="1" applyAlignment="1">
      <alignment horizontal="center" vertical="top" wrapText="1"/>
    </xf>
    <xf numFmtId="0" fontId="4" fillId="0" borderId="7" xfId="0" applyFont="1" applyBorder="1" applyAlignment="1">
      <alignment horizontal="center" wrapText="1"/>
    </xf>
    <xf numFmtId="0" fontId="16" fillId="0" borderId="0" xfId="0" applyFont="1" applyBorder="1" applyAlignment="1">
      <alignment horizontal="left"/>
    </xf>
    <xf numFmtId="3" fontId="14" fillId="0" borderId="0" xfId="0" applyNumberFormat="1" applyFont="1" applyBorder="1" applyAlignment="1">
      <alignment/>
    </xf>
    <xf numFmtId="0" fontId="6" fillId="0" borderId="0" xfId="0" applyFont="1" applyAlignment="1">
      <alignment/>
    </xf>
    <xf numFmtId="1" fontId="5" fillId="0" borderId="0" xfId="0" applyNumberFormat="1" applyFont="1" applyAlignment="1">
      <alignment horizontal="right" wrapText="1"/>
    </xf>
    <xf numFmtId="183" fontId="5" fillId="0" borderId="0" xfId="15" applyNumberFormat="1" applyFont="1" applyAlignment="1">
      <alignment horizontal="right" wrapText="1"/>
    </xf>
    <xf numFmtId="0" fontId="0" fillId="0" borderId="0" xfId="0" applyAlignment="1">
      <alignment horizontal="center"/>
    </xf>
    <xf numFmtId="0" fontId="0" fillId="0" borderId="0" xfId="0" applyBorder="1" applyAlignment="1">
      <alignment horizontal="center"/>
    </xf>
    <xf numFmtId="0" fontId="0" fillId="0" borderId="0" xfId="0" applyFont="1" applyFill="1" applyBorder="1" applyAlignment="1">
      <alignment horizontal="left"/>
    </xf>
    <xf numFmtId="0" fontId="10" fillId="0" borderId="0" xfId="0" applyFont="1" applyBorder="1" applyAlignment="1">
      <alignment/>
    </xf>
    <xf numFmtId="183" fontId="14" fillId="0" borderId="4" xfId="15" applyNumberFormat="1" applyFont="1" applyBorder="1" applyAlignment="1">
      <alignment horizontal="right"/>
    </xf>
    <xf numFmtId="0" fontId="14" fillId="0" borderId="0" xfId="0" applyFont="1" applyFill="1" applyAlignment="1">
      <alignment horizontal="right"/>
    </xf>
    <xf numFmtId="0" fontId="1" fillId="0" borderId="1" xfId="0" applyFont="1" applyBorder="1" applyAlignment="1">
      <alignment horizontal="left" wrapText="1"/>
    </xf>
    <xf numFmtId="0" fontId="4" fillId="0" borderId="2" xfId="0" applyFont="1" applyBorder="1" applyAlignment="1">
      <alignment wrapText="1"/>
    </xf>
    <xf numFmtId="0" fontId="1" fillId="0" borderId="1" xfId="0" applyFont="1" applyBorder="1" applyAlignment="1">
      <alignment wrapText="1"/>
    </xf>
    <xf numFmtId="0" fontId="1" fillId="0" borderId="1" xfId="0" applyFont="1" applyFill="1" applyBorder="1" applyAlignment="1">
      <alignment horizontal="center" wrapText="1"/>
    </xf>
    <xf numFmtId="0" fontId="1" fillId="0" borderId="1" xfId="0" applyFont="1" applyFill="1" applyBorder="1" applyAlignment="1">
      <alignment horizontal="center" vertical="top" wrapText="1"/>
    </xf>
    <xf numFmtId="0" fontId="1" fillId="0" borderId="1" xfId="0" applyFont="1" applyBorder="1" applyAlignment="1">
      <alignment horizontal="left"/>
    </xf>
    <xf numFmtId="0" fontId="1" fillId="0" borderId="1" xfId="0" applyFont="1" applyBorder="1" applyAlignment="1">
      <alignment/>
    </xf>
    <xf numFmtId="16" fontId="1" fillId="0" borderId="1" xfId="0" applyNumberFormat="1" applyFont="1" applyBorder="1" applyAlignment="1" quotePrefix="1">
      <alignment horizontal="center" wrapText="1"/>
    </xf>
    <xf numFmtId="0" fontId="1" fillId="0" borderId="1" xfId="0" applyFont="1" applyBorder="1" applyAlignment="1" quotePrefix="1">
      <alignment horizontal="center" wrapText="1"/>
    </xf>
    <xf numFmtId="0" fontId="0" fillId="0" borderId="1" xfId="0" applyBorder="1" applyAlignment="1">
      <alignment horizontal="left"/>
    </xf>
    <xf numFmtId="183" fontId="14" fillId="0" borderId="0" xfId="15" applyNumberFormat="1" applyFont="1" applyAlignment="1">
      <alignment horizontal="right"/>
    </xf>
    <xf numFmtId="0" fontId="13" fillId="0" borderId="0" xfId="0" applyFont="1" applyBorder="1" applyAlignment="1">
      <alignment/>
    </xf>
    <xf numFmtId="3" fontId="14" fillId="0" borderId="0" xfId="0" applyNumberFormat="1" applyFont="1" applyFill="1" applyBorder="1" applyAlignment="1">
      <alignment/>
    </xf>
    <xf numFmtId="168" fontId="0" fillId="0" borderId="0" xfId="0" applyNumberFormat="1" applyFont="1" applyAlignment="1">
      <alignment horizontal="right"/>
    </xf>
    <xf numFmtId="0" fontId="1" fillId="0" borderId="0" xfId="0" applyFont="1" applyBorder="1" applyAlignment="1">
      <alignment/>
    </xf>
    <xf numFmtId="0" fontId="4" fillId="0" borderId="0" xfId="0" applyFont="1" applyBorder="1" applyAlignment="1">
      <alignment horizontal="left" wrapText="1"/>
    </xf>
    <xf numFmtId="0" fontId="4" fillId="0" borderId="11" xfId="0" applyFont="1" applyBorder="1" applyAlignment="1">
      <alignment horizontal="center" wrapText="1"/>
    </xf>
    <xf numFmtId="0" fontId="4" fillId="0" borderId="2" xfId="0" applyFont="1" applyBorder="1" applyAlignment="1">
      <alignment horizontal="center" wrapText="1"/>
    </xf>
    <xf numFmtId="0" fontId="0" fillId="0" borderId="12" xfId="0" applyFont="1" applyBorder="1" applyAlignment="1">
      <alignment/>
    </xf>
    <xf numFmtId="0" fontId="5" fillId="0" borderId="13" xfId="0" applyFont="1" applyBorder="1" applyAlignment="1">
      <alignment horizontal="right"/>
    </xf>
    <xf numFmtId="1" fontId="6" fillId="0" borderId="13" xfId="0" applyNumberFormat="1" applyFont="1" applyBorder="1" applyAlignment="1">
      <alignment horizontal="center" wrapText="1"/>
    </xf>
    <xf numFmtId="1" fontId="6" fillId="0" borderId="0" xfId="0" applyNumberFormat="1" applyFont="1" applyAlignment="1">
      <alignment horizontal="center"/>
    </xf>
    <xf numFmtId="1" fontId="6" fillId="0" borderId="0" xfId="0" applyNumberFormat="1" applyFont="1" applyBorder="1" applyAlignment="1">
      <alignment horizontal="center"/>
    </xf>
    <xf numFmtId="1" fontId="4" fillId="0" borderId="0" xfId="0" applyNumberFormat="1" applyFont="1" applyAlignment="1">
      <alignment horizontal="center" wrapText="1"/>
    </xf>
    <xf numFmtId="0" fontId="6" fillId="0" borderId="0" xfId="0" applyFont="1" applyAlignment="1">
      <alignment horizontal="left" wrapText="1"/>
    </xf>
    <xf numFmtId="0" fontId="6" fillId="0" borderId="4" xfId="0" applyFont="1" applyBorder="1" applyAlignment="1">
      <alignment/>
    </xf>
    <xf numFmtId="1" fontId="6" fillId="0" borderId="14" xfId="0" applyNumberFormat="1" applyFont="1" applyBorder="1" applyAlignment="1">
      <alignment horizontal="center" wrapText="1"/>
    </xf>
    <xf numFmtId="0" fontId="6" fillId="0" borderId="0" xfId="0" applyFont="1" applyBorder="1" applyAlignment="1">
      <alignment horizontal="center" wrapText="1"/>
    </xf>
    <xf numFmtId="0" fontId="6" fillId="0" borderId="13" xfId="0" applyFont="1" applyBorder="1" applyAlignment="1">
      <alignment horizontal="right" wrapText="1"/>
    </xf>
    <xf numFmtId="0" fontId="6" fillId="0" borderId="13" xfId="0" applyFont="1" applyBorder="1" applyAlignment="1">
      <alignment horizontal="center" wrapText="1"/>
    </xf>
    <xf numFmtId="0" fontId="0" fillId="0" borderId="0" xfId="0" applyFont="1" applyBorder="1" applyAlignment="1">
      <alignment horizontal="center"/>
    </xf>
    <xf numFmtId="0" fontId="0" fillId="0" borderId="0" xfId="0" applyFont="1" applyFill="1" applyAlignment="1">
      <alignment/>
    </xf>
    <xf numFmtId="0" fontId="6" fillId="0" borderId="13" xfId="0" applyFont="1" applyFill="1" applyBorder="1" applyAlignment="1">
      <alignment horizontal="center" wrapText="1"/>
    </xf>
    <xf numFmtId="0" fontId="6" fillId="0" borderId="0" xfId="0" applyFont="1" applyFill="1" applyBorder="1" applyAlignment="1">
      <alignment horizontal="center" wrapText="1"/>
    </xf>
    <xf numFmtId="0" fontId="0" fillId="0" borderId="0" xfId="0" applyFont="1" applyFill="1" applyBorder="1" applyAlignment="1">
      <alignment horizontal="center"/>
    </xf>
    <xf numFmtId="0" fontId="6" fillId="0" borderId="14" xfId="0" applyFont="1" applyBorder="1" applyAlignment="1">
      <alignment horizontal="center" wrapText="1"/>
    </xf>
    <xf numFmtId="0" fontId="6" fillId="0" borderId="4" xfId="0" applyFont="1" applyBorder="1" applyAlignment="1">
      <alignment horizontal="center" wrapText="1"/>
    </xf>
    <xf numFmtId="168" fontId="0" fillId="0" borderId="0" xfId="0" applyNumberFormat="1" applyFill="1" applyAlignment="1">
      <alignment/>
    </xf>
    <xf numFmtId="0" fontId="0" fillId="0" borderId="0" xfId="0" applyFont="1" applyFill="1" applyAlignment="1">
      <alignment/>
    </xf>
    <xf numFmtId="183" fontId="5" fillId="0" borderId="0" xfId="15" applyNumberFormat="1" applyFont="1" applyFill="1" applyAlignment="1">
      <alignment horizontal="right" wrapText="1"/>
    </xf>
    <xf numFmtId="168" fontId="0" fillId="0" borderId="4" xfId="0" applyNumberFormat="1" applyFont="1" applyBorder="1" applyAlignment="1">
      <alignment horizontal="right"/>
    </xf>
    <xf numFmtId="0" fontId="1" fillId="0" borderId="0" xfId="0" applyFont="1" applyAlignment="1">
      <alignment horizontal="center" wrapText="1"/>
    </xf>
    <xf numFmtId="0" fontId="6" fillId="0" borderId="1" xfId="0" applyFont="1" applyBorder="1" applyAlignment="1">
      <alignment horizontal="center" wrapText="1"/>
    </xf>
    <xf numFmtId="0" fontId="13" fillId="0" borderId="0" xfId="0" applyFont="1" applyBorder="1" applyAlignment="1">
      <alignment wrapText="1"/>
    </xf>
    <xf numFmtId="0" fontId="14" fillId="0" borderId="0" xfId="0" applyFont="1" applyAlignment="1">
      <alignment horizontal="center"/>
    </xf>
    <xf numFmtId="1" fontId="0" fillId="0" borderId="0" xfId="0" applyNumberFormat="1" applyAlignment="1">
      <alignment horizontal="center"/>
    </xf>
    <xf numFmtId="1" fontId="0" fillId="0" borderId="4" xfId="0" applyNumberFormat="1" applyBorder="1" applyAlignment="1">
      <alignment horizontal="center"/>
    </xf>
    <xf numFmtId="0" fontId="1" fillId="0" borderId="1" xfId="0" applyFont="1" applyBorder="1" applyAlignment="1">
      <alignment horizontal="center"/>
    </xf>
    <xf numFmtId="183" fontId="14" fillId="0" borderId="4" xfId="15" applyNumberFormat="1" applyFont="1" applyBorder="1" applyAlignment="1">
      <alignment horizontal="center"/>
    </xf>
    <xf numFmtId="0" fontId="0" fillId="0" borderId="4" xfId="0" applyBorder="1" applyAlignment="1">
      <alignment horizontal="center"/>
    </xf>
    <xf numFmtId="3" fontId="14" fillId="0" borderId="4" xfId="0" applyNumberFormat="1" applyFont="1" applyBorder="1" applyAlignment="1">
      <alignment horizontal="center"/>
    </xf>
    <xf numFmtId="168" fontId="6" fillId="0" borderId="0" xfId="0" applyNumberFormat="1" applyFont="1" applyAlignment="1">
      <alignment horizontal="center" wrapText="1"/>
    </xf>
    <xf numFmtId="168" fontId="6" fillId="0" borderId="0" xfId="0" applyNumberFormat="1" applyFont="1" applyFill="1" applyAlignment="1">
      <alignment horizontal="center" wrapText="1"/>
    </xf>
    <xf numFmtId="0" fontId="6" fillId="0" borderId="0" xfId="0" applyFont="1" applyAlignment="1">
      <alignment horizontal="center" vertical="top" wrapText="1"/>
    </xf>
    <xf numFmtId="3" fontId="6" fillId="0" borderId="4" xfId="0" applyNumberFormat="1" applyFont="1" applyBorder="1" applyAlignment="1">
      <alignment horizontal="center" vertical="top" wrapText="1"/>
    </xf>
    <xf numFmtId="0" fontId="13" fillId="0" borderId="0" xfId="0" applyFont="1" applyAlignment="1">
      <alignment vertical="top" wrapText="1"/>
    </xf>
    <xf numFmtId="3" fontId="5" fillId="0" borderId="0" xfId="0" applyNumberFormat="1" applyFont="1" applyAlignment="1">
      <alignment horizontal="center" wrapText="1"/>
    </xf>
    <xf numFmtId="168" fontId="0" fillId="0" borderId="0" xfId="0" applyNumberFormat="1" applyFont="1" applyAlignment="1">
      <alignment horizontal="center"/>
    </xf>
    <xf numFmtId="3" fontId="5" fillId="0" borderId="0" xfId="0" applyNumberFormat="1" applyFont="1" applyFill="1" applyAlignment="1">
      <alignment horizontal="center" wrapText="1"/>
    </xf>
    <xf numFmtId="0" fontId="0" fillId="0" borderId="0" xfId="0" applyFill="1" applyAlignment="1">
      <alignment horizontal="center"/>
    </xf>
    <xf numFmtId="168" fontId="6" fillId="0" borderId="4" xfId="0" applyNumberFormat="1" applyFont="1" applyBorder="1" applyAlignment="1">
      <alignment horizontal="center" wrapText="1"/>
    </xf>
    <xf numFmtId="3" fontId="5" fillId="0" borderId="4" xfId="0" applyNumberFormat="1" applyFont="1" applyBorder="1" applyAlignment="1">
      <alignment horizontal="center" wrapText="1"/>
    </xf>
    <xf numFmtId="0" fontId="0" fillId="0" borderId="0" xfId="0" applyFill="1" applyBorder="1" applyAlignment="1">
      <alignment horizontal="center"/>
    </xf>
    <xf numFmtId="183" fontId="14" fillId="0" borderId="4" xfId="15" applyNumberFormat="1" applyFont="1" applyFill="1" applyBorder="1" applyAlignment="1">
      <alignment horizontal="center"/>
    </xf>
    <xf numFmtId="0" fontId="0" fillId="0" borderId="0" xfId="0" applyFont="1" applyFill="1" applyAlignment="1">
      <alignment horizontal="center" vertical="top" wrapText="1"/>
    </xf>
    <xf numFmtId="3" fontId="14" fillId="0" borderId="4"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3" fontId="14" fillId="0" borderId="4" xfId="15" applyNumberFormat="1" applyFont="1" applyBorder="1" applyAlignment="1">
      <alignment horizontal="center"/>
    </xf>
    <xf numFmtId="3" fontId="14" fillId="0" borderId="4" xfId="15" applyNumberFormat="1" applyFont="1" applyFill="1" applyBorder="1" applyAlignment="1">
      <alignment horizontal="center"/>
    </xf>
    <xf numFmtId="0" fontId="1" fillId="0" borderId="0" xfId="0" applyFont="1" applyBorder="1" applyAlignment="1">
      <alignment horizontal="left"/>
    </xf>
    <xf numFmtId="183" fontId="5" fillId="0" borderId="0" xfId="15" applyNumberFormat="1" applyFont="1" applyAlignment="1">
      <alignment horizontal="center" wrapText="1"/>
    </xf>
    <xf numFmtId="168" fontId="4" fillId="0" borderId="0" xfId="0" applyNumberFormat="1" applyFont="1" applyAlignment="1">
      <alignment horizontal="right" wrapText="1"/>
    </xf>
    <xf numFmtId="168" fontId="6" fillId="0" borderId="0" xfId="0" applyNumberFormat="1" applyFont="1" applyFill="1" applyBorder="1" applyAlignment="1">
      <alignment horizontal="center" wrapText="1"/>
    </xf>
    <xf numFmtId="168" fontId="4" fillId="0" borderId="0" xfId="0" applyNumberFormat="1" applyFont="1" applyFill="1" applyBorder="1" applyAlignment="1">
      <alignment horizontal="center" wrapText="1"/>
    </xf>
    <xf numFmtId="168" fontId="6" fillId="0" borderId="3" xfId="0" applyNumberFormat="1" applyFont="1" applyBorder="1" applyAlignment="1">
      <alignment horizontal="center" wrapText="1"/>
    </xf>
    <xf numFmtId="3" fontId="5" fillId="0" borderId="0" xfId="0" applyNumberFormat="1" applyFont="1" applyFill="1" applyBorder="1" applyAlignment="1">
      <alignment horizontal="center" wrapText="1"/>
    </xf>
    <xf numFmtId="3" fontId="7" fillId="0" borderId="0" xfId="0" applyNumberFormat="1" applyFont="1" applyFill="1" applyBorder="1" applyAlignment="1">
      <alignment horizontal="center" wrapText="1"/>
    </xf>
    <xf numFmtId="0" fontId="5" fillId="0" borderId="0" xfId="0" applyFont="1" applyAlignment="1">
      <alignment horizontal="center" wrapText="1"/>
    </xf>
    <xf numFmtId="3" fontId="5" fillId="0" borderId="3" xfId="0" applyNumberFormat="1" applyFont="1" applyBorder="1" applyAlignment="1">
      <alignment horizontal="center" wrapText="1"/>
    </xf>
    <xf numFmtId="0" fontId="7" fillId="0" borderId="4" xfId="0" applyFont="1" applyBorder="1" applyAlignment="1">
      <alignment horizontal="center" wrapText="1"/>
    </xf>
    <xf numFmtId="3" fontId="6" fillId="0" borderId="0" xfId="0" applyNumberFormat="1" applyFont="1" applyBorder="1" applyAlignment="1">
      <alignment horizontal="center" vertical="top" wrapText="1"/>
    </xf>
    <xf numFmtId="3" fontId="6" fillId="0" borderId="0" xfId="0" applyNumberFormat="1" applyFont="1" applyAlignment="1">
      <alignment horizontal="center" vertical="top"/>
    </xf>
    <xf numFmtId="3" fontId="5" fillId="0" borderId="0" xfId="0" applyNumberFormat="1" applyFont="1" applyBorder="1" applyAlignment="1">
      <alignment horizontal="center" vertical="top" wrapText="1"/>
    </xf>
    <xf numFmtId="181" fontId="14" fillId="0" borderId="0" xfId="15" applyNumberFormat="1" applyFont="1" applyFill="1" applyAlignment="1">
      <alignment horizontal="center"/>
    </xf>
    <xf numFmtId="3" fontId="6" fillId="0" borderId="0" xfId="0" applyNumberFormat="1" applyFont="1" applyAlignment="1">
      <alignment horizontal="center" vertical="top" wrapText="1"/>
    </xf>
    <xf numFmtId="3" fontId="14" fillId="0" borderId="0" xfId="15" applyNumberFormat="1" applyFont="1" applyFill="1" applyAlignment="1">
      <alignment horizontal="center"/>
    </xf>
    <xf numFmtId="0" fontId="10" fillId="0" borderId="6" xfId="0" applyFont="1" applyBorder="1" applyAlignment="1">
      <alignment horizontal="center"/>
    </xf>
    <xf numFmtId="0" fontId="1" fillId="0" borderId="1" xfId="0" applyFont="1" applyBorder="1" applyAlignment="1">
      <alignment horizontal="right" wrapText="1"/>
    </xf>
    <xf numFmtId="3" fontId="5" fillId="0" borderId="0" xfId="0" applyNumberFormat="1" applyFont="1" applyBorder="1" applyAlignment="1">
      <alignment horizontal="center" wrapText="1"/>
    </xf>
    <xf numFmtId="1" fontId="6" fillId="0" borderId="3" xfId="0" applyNumberFormat="1" applyFont="1" applyBorder="1" applyAlignment="1">
      <alignment horizontal="center" wrapText="1"/>
    </xf>
    <xf numFmtId="0" fontId="7" fillId="0" borderId="0" xfId="0" applyFont="1" applyBorder="1" applyAlignment="1">
      <alignment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right" vertical="center" wrapText="1"/>
    </xf>
    <xf numFmtId="3" fontId="14" fillId="0" borderId="0" xfId="15" applyNumberFormat="1" applyFont="1" applyAlignment="1">
      <alignment horizontal="center"/>
    </xf>
    <xf numFmtId="168" fontId="6" fillId="0" borderId="0" xfId="0" applyNumberFormat="1" applyFont="1" applyFill="1" applyAlignment="1">
      <alignment horizontal="right" vertical="center" wrapText="1"/>
    </xf>
    <xf numFmtId="3" fontId="5" fillId="0" borderId="4" xfId="0" applyNumberFormat="1" applyFont="1" applyFill="1" applyBorder="1" applyAlignment="1">
      <alignment horizontal="right" wrapText="1"/>
    </xf>
    <xf numFmtId="0" fontId="1" fillId="0" borderId="1" xfId="0" applyFont="1" applyBorder="1" applyAlignment="1">
      <alignment horizontal="right"/>
    </xf>
    <xf numFmtId="0" fontId="1" fillId="0" borderId="15" xfId="0" applyFont="1" applyBorder="1" applyAlignment="1">
      <alignment horizontal="right"/>
    </xf>
    <xf numFmtId="0" fontId="0" fillId="0" borderId="16" xfId="0" applyBorder="1" applyAlignment="1">
      <alignment horizontal="right"/>
    </xf>
    <xf numFmtId="3" fontId="14" fillId="0" borderId="17" xfId="0" applyNumberFormat="1" applyFont="1" applyBorder="1" applyAlignment="1">
      <alignment horizontal="right"/>
    </xf>
    <xf numFmtId="0" fontId="0" fillId="0" borderId="0" xfId="0" applyFont="1" applyAlignment="1">
      <alignment horizontal="right" wrapText="1"/>
    </xf>
    <xf numFmtId="3" fontId="5" fillId="0" borderId="4" xfId="15" applyNumberFormat="1" applyFont="1" applyFill="1" applyBorder="1" applyAlignment="1">
      <alignment horizontal="right" wrapText="1"/>
    </xf>
    <xf numFmtId="0" fontId="6" fillId="0" borderId="0" xfId="0" applyFont="1" applyAlignment="1">
      <alignment horizontal="right" vertical="top" wrapText="1"/>
    </xf>
    <xf numFmtId="0" fontId="0" fillId="0" borderId="0" xfId="0" applyFont="1" applyAlignment="1">
      <alignment horizontal="right"/>
    </xf>
    <xf numFmtId="49" fontId="4" fillId="0" borderId="18" xfId="0" applyNumberFormat="1" applyFont="1" applyBorder="1" applyAlignment="1">
      <alignment horizontal="left" wrapText="1"/>
    </xf>
    <xf numFmtId="49" fontId="14" fillId="0" borderId="19" xfId="0" applyNumberFormat="1" applyFont="1" applyBorder="1" applyAlignment="1">
      <alignment horizontal="left"/>
    </xf>
    <xf numFmtId="49" fontId="0" fillId="0" borderId="20" xfId="0" applyNumberFormat="1" applyFont="1" applyBorder="1" applyAlignment="1">
      <alignment horizontal="left" wrapText="1"/>
    </xf>
    <xf numFmtId="49" fontId="5" fillId="0" borderId="21" xfId="15" applyNumberFormat="1" applyFont="1" applyFill="1" applyBorder="1" applyAlignment="1">
      <alignment horizontal="left" wrapText="1"/>
    </xf>
    <xf numFmtId="0" fontId="0" fillId="0" borderId="22" xfId="0" applyBorder="1" applyAlignment="1">
      <alignment horizontal="left" vertical="top"/>
    </xf>
    <xf numFmtId="0" fontId="0" fillId="0" borderId="23" xfId="0" applyBorder="1" applyAlignment="1">
      <alignment horizontal="left" vertical="top"/>
    </xf>
    <xf numFmtId="0" fontId="19" fillId="0" borderId="24" xfId="20" applyBorder="1" applyAlignment="1">
      <alignment horizontal="left" vertical="top"/>
    </xf>
    <xf numFmtId="0" fontId="19" fillId="0" borderId="25" xfId="20" applyBorder="1" applyAlignment="1">
      <alignment horizontal="left" vertical="top"/>
    </xf>
    <xf numFmtId="0" fontId="19" fillId="0" borderId="26" xfId="20" applyBorder="1" applyAlignment="1">
      <alignment horizontal="left" vertical="top"/>
    </xf>
    <xf numFmtId="0" fontId="0" fillId="0" borderId="27" xfId="0" applyBorder="1" applyAlignment="1">
      <alignment horizontal="left" vertical="top"/>
    </xf>
    <xf numFmtId="0" fontId="1" fillId="0" borderId="1" xfId="0" applyFont="1" applyBorder="1" applyAlignment="1">
      <alignment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0" fillId="0" borderId="0" xfId="0" applyFont="1" applyFill="1" applyBorder="1" applyAlignment="1">
      <alignment/>
    </xf>
    <xf numFmtId="0" fontId="40" fillId="0" borderId="24" xfId="20" applyFont="1" applyBorder="1" applyAlignment="1">
      <alignment horizontal="left" vertical="top"/>
    </xf>
    <xf numFmtId="0" fontId="1" fillId="0" borderId="23" xfId="0" applyFont="1" applyBorder="1" applyAlignment="1">
      <alignment horizontal="left" vertical="top"/>
    </xf>
    <xf numFmtId="0" fontId="1" fillId="0" borderId="30" xfId="0" applyFont="1" applyBorder="1" applyAlignment="1">
      <alignment horizontal="center" vertical="center" wrapText="1"/>
    </xf>
    <xf numFmtId="0" fontId="1" fillId="0" borderId="29" xfId="0" applyFont="1" applyBorder="1" applyAlignment="1">
      <alignment horizontal="left" vertical="center"/>
    </xf>
    <xf numFmtId="0" fontId="1" fillId="0" borderId="31" xfId="0" applyFont="1" applyBorder="1" applyAlignment="1">
      <alignment horizontal="left"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1" fillId="0" borderId="23" xfId="0" applyFont="1" applyBorder="1" applyAlignment="1">
      <alignment horizontal="left" vertical="center" wrapText="1"/>
    </xf>
    <xf numFmtId="0" fontId="0" fillId="0" borderId="23" xfId="0" applyFill="1" applyBorder="1" applyAlignment="1">
      <alignment horizontal="left" vertical="center" wrapText="1"/>
    </xf>
    <xf numFmtId="0" fontId="0" fillId="0" borderId="32" xfId="0" applyBorder="1" applyAlignment="1">
      <alignment horizontal="left" vertical="center" wrapText="1"/>
    </xf>
    <xf numFmtId="0" fontId="0" fillId="0" borderId="27" xfId="0" applyBorder="1" applyAlignment="1">
      <alignment horizontal="left" vertical="center" wrapText="1"/>
    </xf>
    <xf numFmtId="0" fontId="19" fillId="0" borderId="33" xfId="20" applyBorder="1" applyAlignment="1">
      <alignment horizontal="left" vertical="top"/>
    </xf>
    <xf numFmtId="0" fontId="0" fillId="0" borderId="34" xfId="0" applyBorder="1" applyAlignment="1">
      <alignment horizontal="left" vertical="top"/>
    </xf>
    <xf numFmtId="0" fontId="1" fillId="0" borderId="34" xfId="0" applyFont="1" applyBorder="1" applyAlignment="1">
      <alignment horizontal="left" vertical="center" wrapText="1"/>
    </xf>
    <xf numFmtId="0" fontId="6" fillId="0" borderId="5" xfId="0" applyFont="1" applyBorder="1" applyAlignment="1">
      <alignment horizontal="center" wrapText="1"/>
    </xf>
    <xf numFmtId="0" fontId="4" fillId="0" borderId="35" xfId="0" applyFont="1" applyBorder="1" applyAlignment="1">
      <alignment horizontal="center" wrapText="1"/>
    </xf>
    <xf numFmtId="0" fontId="4" fillId="0" borderId="36" xfId="0" applyFont="1" applyBorder="1" applyAlignment="1">
      <alignment horizontal="center" wrapText="1"/>
    </xf>
    <xf numFmtId="0" fontId="4" fillId="0" borderId="37" xfId="0" applyFont="1" applyBorder="1" applyAlignment="1">
      <alignment horizontal="center" wrapText="1"/>
    </xf>
    <xf numFmtId="0" fontId="7" fillId="0" borderId="35" xfId="0" applyFont="1" applyBorder="1" applyAlignment="1">
      <alignment horizontal="center" wrapText="1"/>
    </xf>
    <xf numFmtId="0" fontId="4" fillId="0" borderId="7" xfId="0" applyFont="1" applyBorder="1" applyAlignment="1">
      <alignment wrapText="1"/>
    </xf>
    <xf numFmtId="0" fontId="4" fillId="0" borderId="7" xfId="0" applyFont="1" applyBorder="1" applyAlignment="1">
      <alignment horizontal="center" wrapText="1"/>
    </xf>
    <xf numFmtId="0" fontId="4"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0" fillId="0" borderId="0" xfId="0" applyFont="1" applyAlignment="1">
      <alignment/>
    </xf>
    <xf numFmtId="0" fontId="6" fillId="0" borderId="35" xfId="0" applyFont="1" applyBorder="1" applyAlignment="1">
      <alignment vertical="top" wrapText="1"/>
    </xf>
    <xf numFmtId="0" fontId="6" fillId="0" borderId="0" xfId="0" applyFont="1" applyBorder="1" applyAlignment="1">
      <alignment vertical="top" wrapText="1"/>
    </xf>
    <xf numFmtId="0" fontId="4" fillId="0" borderId="38" xfId="0" applyFont="1" applyBorder="1" applyAlignment="1">
      <alignment horizontal="center" wrapText="1"/>
    </xf>
    <xf numFmtId="0" fontId="4" fillId="0" borderId="39" xfId="0" applyFont="1" applyBorder="1" applyAlignment="1">
      <alignment horizontal="center" wrapText="1"/>
    </xf>
    <xf numFmtId="0" fontId="13" fillId="0" borderId="6" xfId="0" applyFont="1" applyBorder="1" applyAlignment="1">
      <alignment vertical="top" wrapText="1"/>
    </xf>
    <xf numFmtId="0" fontId="4" fillId="0" borderId="0" xfId="0" applyFont="1" applyAlignment="1">
      <alignment horizontal="center" wrapText="1"/>
    </xf>
    <xf numFmtId="0" fontId="6" fillId="0" borderId="35" xfId="0" applyFont="1" applyBorder="1" applyAlignment="1">
      <alignment horizontal="center" wrapText="1"/>
    </xf>
    <xf numFmtId="0" fontId="6" fillId="0" borderId="0" xfId="0" applyFont="1" applyBorder="1" applyAlignment="1">
      <alignment horizontal="center" wrapText="1"/>
    </xf>
    <xf numFmtId="0" fontId="10" fillId="0" borderId="35" xfId="0" applyFont="1" applyBorder="1" applyAlignment="1">
      <alignment horizontal="left" wrapText="1"/>
    </xf>
    <xf numFmtId="0" fontId="10" fillId="0" borderId="6" xfId="0" applyFont="1" applyBorder="1" applyAlignment="1">
      <alignment/>
    </xf>
    <xf numFmtId="0" fontId="4" fillId="0" borderId="2" xfId="0" applyFont="1" applyBorder="1" applyAlignment="1">
      <alignment vertical="top" wrapText="1"/>
    </xf>
    <xf numFmtId="0" fontId="13" fillId="0" borderId="0" xfId="0" applyFont="1" applyAlignment="1">
      <alignment horizontal="center" vertical="top" wrapText="1"/>
    </xf>
    <xf numFmtId="0" fontId="13" fillId="0" borderId="0" xfId="0" applyFont="1" applyBorder="1" applyAlignment="1">
      <alignment horizontal="left" wrapText="1"/>
    </xf>
    <xf numFmtId="0" fontId="4" fillId="0" borderId="0" xfId="0" applyFont="1" applyAlignment="1">
      <alignment vertical="top" wrapText="1"/>
    </xf>
    <xf numFmtId="0" fontId="13" fillId="0" borderId="6" xfId="0" applyFont="1" applyBorder="1" applyAlignment="1">
      <alignment horizontal="left" vertical="top" wrapText="1"/>
    </xf>
    <xf numFmtId="0" fontId="13" fillId="0" borderId="0" xfId="0" applyFont="1" applyAlignment="1">
      <alignment vertical="top" wrapText="1"/>
    </xf>
    <xf numFmtId="0" fontId="10"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wrapText="1"/>
    </xf>
    <xf numFmtId="0" fontId="4" fillId="0" borderId="2" xfId="0" applyFont="1" applyBorder="1" applyAlignment="1">
      <alignment wrapText="1"/>
    </xf>
    <xf numFmtId="0" fontId="10" fillId="0" borderId="6" xfId="0" applyFont="1" applyBorder="1" applyAlignment="1">
      <alignment/>
    </xf>
    <xf numFmtId="0" fontId="10" fillId="0" borderId="0" xfId="0" applyFont="1" applyBorder="1" applyAlignment="1">
      <alignment/>
    </xf>
    <xf numFmtId="0" fontId="4" fillId="0" borderId="6"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1" fillId="0" borderId="1" xfId="0" applyFont="1" applyBorder="1" applyAlignment="1">
      <alignment horizontal="left"/>
    </xf>
    <xf numFmtId="0" fontId="4" fillId="0" borderId="1" xfId="0" applyFont="1" applyBorder="1" applyAlignment="1">
      <alignment horizontal="left" wrapText="1"/>
    </xf>
    <xf numFmtId="0" fontId="1" fillId="0" borderId="4" xfId="0" applyFont="1" applyBorder="1" applyAlignment="1">
      <alignment horizontal="left" wrapText="1"/>
    </xf>
    <xf numFmtId="0" fontId="10" fillId="0" borderId="0" xfId="0" applyFont="1" applyAlignment="1">
      <alignment/>
    </xf>
    <xf numFmtId="0" fontId="7" fillId="0" borderId="5" xfId="0" applyFont="1" applyBorder="1" applyAlignment="1">
      <alignment horizontal="center" wrapText="1"/>
    </xf>
    <xf numFmtId="0" fontId="5" fillId="0" borderId="2" xfId="0" applyFont="1" applyBorder="1" applyAlignment="1">
      <alignment horizontal="right" wrapText="1"/>
    </xf>
    <xf numFmtId="0" fontId="5" fillId="0" borderId="0" xfId="0" applyFont="1" applyAlignment="1">
      <alignment horizontal="right" wrapText="1"/>
    </xf>
    <xf numFmtId="0" fontId="4" fillId="0" borderId="6" xfId="0" applyFont="1" applyBorder="1" applyAlignment="1">
      <alignment wrapText="1"/>
    </xf>
    <xf numFmtId="0" fontId="7" fillId="0" borderId="0" xfId="0" applyFont="1" applyBorder="1" applyAlignment="1">
      <alignment horizontal="center" wrapText="1"/>
    </xf>
    <xf numFmtId="0" fontId="4" fillId="0" borderId="13" xfId="0" applyFont="1" applyBorder="1" applyAlignment="1">
      <alignment horizontal="center" wrapText="1"/>
    </xf>
    <xf numFmtId="0" fontId="4" fillId="0" borderId="11" xfId="0" applyFont="1" applyBorder="1" applyAlignment="1">
      <alignment horizontal="center" wrapText="1"/>
    </xf>
    <xf numFmtId="0" fontId="4" fillId="0" borderId="9"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14" fillId="0" borderId="0" xfId="0" applyFont="1" applyAlignment="1">
      <alignment horizontal="center" wrapText="1"/>
    </xf>
    <xf numFmtId="0" fontId="14" fillId="0" borderId="4" xfId="0" applyFont="1" applyBorder="1" applyAlignment="1">
      <alignment horizontal="center" wrapText="1"/>
    </xf>
    <xf numFmtId="0" fontId="1" fillId="0" borderId="4" xfId="0" applyFont="1" applyBorder="1" applyAlignment="1">
      <alignment horizontal="center"/>
    </xf>
    <xf numFmtId="0" fontId="0" fillId="0" borderId="6" xfId="0" applyFont="1" applyBorder="1" applyAlignment="1">
      <alignment/>
    </xf>
    <xf numFmtId="0" fontId="14" fillId="0" borderId="6"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chartsheet" Target="chartsheets/sheet1.xml" /><Relationship Id="rId29" Type="http://schemas.openxmlformats.org/officeDocument/2006/relationships/worksheet" Target="worksheets/sheet28.xml" /><Relationship Id="rId30" Type="http://schemas.openxmlformats.org/officeDocument/2006/relationships/chartsheet" Target="chartsheets/sheet2.xml" /><Relationship Id="rId31" Type="http://schemas.openxmlformats.org/officeDocument/2006/relationships/chartsheet" Target="chartsheets/sheet3.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chartsheet" Target="chartsheets/sheet4.xml" /><Relationship Id="rId35" Type="http://schemas.openxmlformats.org/officeDocument/2006/relationships/chartsheet" Target="chartsheets/sheet5.xml" /><Relationship Id="rId36" Type="http://schemas.openxmlformats.org/officeDocument/2006/relationships/chartsheet" Target="chartsheets/sheet6.xml" /><Relationship Id="rId37" Type="http://schemas.openxmlformats.org/officeDocument/2006/relationships/chartsheet" Target="chartsheets/sheet7.xml" /><Relationship Id="rId38" Type="http://schemas.openxmlformats.org/officeDocument/2006/relationships/chartsheet" Target="chartsheets/sheet8.xml" /><Relationship Id="rId39" Type="http://schemas.openxmlformats.org/officeDocument/2006/relationships/chartsheet" Target="chartsheets/sheet9.xml" /><Relationship Id="rId40" Type="http://schemas.openxmlformats.org/officeDocument/2006/relationships/chartsheet" Target="chartsheets/sheet10.xml" /><Relationship Id="rId41" Type="http://schemas.openxmlformats.org/officeDocument/2006/relationships/chartsheet" Target="chartsheets/sheet11.xml" /><Relationship Id="rId42" Type="http://schemas.openxmlformats.org/officeDocument/2006/relationships/chartsheet" Target="chartsheets/sheet12.xml" /><Relationship Id="rId43" Type="http://schemas.openxmlformats.org/officeDocument/2006/relationships/chartsheet" Target="chartsheets/sheet13.xml" /><Relationship Id="rId44" Type="http://schemas.openxmlformats.org/officeDocument/2006/relationships/chartsheet" Target="chartsheets/sheet14.xml" /><Relationship Id="rId45" Type="http://schemas.openxmlformats.org/officeDocument/2006/relationships/chartsheet" Target="chartsheets/sheet1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a:t>
            </a:r>
          </a:p>
        </c:rich>
      </c:tx>
      <c:layout>
        <c:manualLayout>
          <c:xMode val="factor"/>
          <c:yMode val="factor"/>
          <c:x val="-0.2065"/>
          <c:y val="0.0025"/>
        </c:manualLayout>
      </c:layout>
      <c:spPr>
        <a:noFill/>
        <a:ln>
          <a:noFill/>
        </a:ln>
      </c:spPr>
    </c:title>
    <c:plotArea>
      <c:layout>
        <c:manualLayout>
          <c:xMode val="edge"/>
          <c:yMode val="edge"/>
          <c:x val="0.2815"/>
          <c:y val="0.12175"/>
          <c:w val="0.66175"/>
          <c:h val="0.80225"/>
        </c:manualLayout>
      </c:layout>
      <c:pieChart>
        <c:varyColors val="1"/>
        <c:ser>
          <c:idx val="0"/>
          <c:order val="0"/>
          <c:spPr>
            <a:solidFill>
              <a:srgbClr val="0000FF"/>
            </a:solidFill>
          </c:spPr>
          <c:explosion val="0"/>
          <c:extLst>
            <c:ext xmlns:c14="http://schemas.microsoft.com/office/drawing/2007/8/2/chart" uri="{6F2FDCE9-48DA-4B69-8628-5D25D57E5C99}">
              <c14:invertSolidFillFmt>
                <c14:spPr>
                  <a:solidFill>
                    <a:srgbClr val="CCFFFF"/>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CC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CCFFFF"/>
                </a:bgClr>
              </a:pattFill>
            </c:spPr>
          </c:dPt>
          <c:dLbls>
            <c:dLbl>
              <c:idx val="0"/>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80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13'!$A$58:$A$64</c:f>
              <c:strCache>
                <c:ptCount val="7"/>
                <c:pt idx="0">
                  <c:v>Driver</c:v>
                </c:pt>
                <c:pt idx="1">
                  <c:v>Passenger</c:v>
                </c:pt>
                <c:pt idx="2">
                  <c:v>Walking</c:v>
                </c:pt>
                <c:pt idx="3">
                  <c:v>Bus</c:v>
                </c:pt>
                <c:pt idx="4">
                  <c:v>Rail, including underground</c:v>
                </c:pt>
                <c:pt idx="5">
                  <c:v>Other</c:v>
                </c:pt>
                <c:pt idx="6">
                  <c:v>Bicycle</c:v>
                </c:pt>
              </c:strCache>
            </c:strRef>
          </c:cat>
          <c:val>
            <c:numRef>
              <c:f>'Data for figure 4-7, 9, 10, 13'!$B$58:$B$64</c:f>
              <c:numCache>
                <c:ptCount val="7"/>
                <c:pt idx="0">
                  <c:v>54.598</c:v>
                </c:pt>
                <c:pt idx="1">
                  <c:v>11.819</c:v>
                </c:pt>
                <c:pt idx="2">
                  <c:v>13.674</c:v>
                </c:pt>
                <c:pt idx="3">
                  <c:v>12.1</c:v>
                </c:pt>
                <c:pt idx="4">
                  <c:v>3.041</c:v>
                </c:pt>
                <c:pt idx="5">
                  <c:v>3.03</c:v>
                </c:pt>
                <c:pt idx="6">
                  <c:v>1.737</c:v>
                </c:pt>
              </c:numCache>
            </c:numRef>
          </c:val>
        </c:ser>
      </c:pieChart>
      <c:spPr>
        <a:noFill/>
        <a:ln>
          <a:noFill/>
        </a:ln>
      </c:spPr>
    </c:plotArea>
    <c:legend>
      <c:legendPos val="l"/>
      <c:layout>
        <c:manualLayout>
          <c:xMode val="edge"/>
          <c:yMode val="edge"/>
          <c:x val="0.003"/>
          <c:y val="0.12375"/>
          <c:w val="0.241"/>
          <c:h val="0.80675"/>
        </c:manualLayout>
      </c:layout>
      <c:overlay val="0"/>
      <c:spPr>
        <a:solidFill>
          <a:srgbClr val="FFFFFF"/>
        </a:solidFill>
        <a:ln w="3175">
          <a:noFill/>
        </a:ln>
      </c:spPr>
      <c:txPr>
        <a:bodyPr vert="horz" rot="0"/>
        <a:lstStyle/>
        <a:p>
          <a:pPr>
            <a:defRPr lang="en-US" cap="none" sz="20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335"/>
          <c:y val="0.074"/>
          <c:w val="0.5345"/>
          <c:h val="0.876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Lbls>
            <c:dLbl>
              <c:idx val="0"/>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400" b="0" i="0" u="none" baseline="0">
                    <a:latin typeface="Arial"/>
                    <a:ea typeface="Arial"/>
                    <a:cs typeface="Arial"/>
                  </a:defRPr>
                </a:pPr>
              </a:p>
            </c:txPr>
            <c:showLegendKey val="0"/>
            <c:showVal val="0"/>
            <c:showBubbleSize val="0"/>
            <c:showCatName val="0"/>
            <c:showSerName val="0"/>
            <c:showLeaderLines val="1"/>
            <c:showPercent val="1"/>
          </c:dLbls>
          <c:cat>
            <c:strRef>
              <c:f>'Table 26-27'!$A$11:$A$16</c:f>
              <c:strCache>
                <c:ptCount val="6"/>
                <c:pt idx="0">
                  <c:v>A specially designated Park and Ride facility</c:v>
                </c:pt>
                <c:pt idx="1">
                  <c:v>An ordinary car park at a bus station, train station or airport</c:v>
                </c:pt>
                <c:pt idx="2">
                  <c:v>A public car park</c:v>
                </c:pt>
                <c:pt idx="3">
                  <c:v>On the street near a station or bus stop</c:v>
                </c:pt>
                <c:pt idx="4">
                  <c:v>On the street elsewhere</c:v>
                </c:pt>
                <c:pt idx="5">
                  <c:v>Other</c:v>
                </c:pt>
              </c:strCache>
            </c:strRef>
          </c:cat>
          <c:val>
            <c:numRef>
              <c:f>'Table 26-27'!$B$11:$B$16</c:f>
              <c:numCache>
                <c:ptCount val="6"/>
                <c:pt idx="0">
                  <c:v>28</c:v>
                </c:pt>
                <c:pt idx="1">
                  <c:v>28</c:v>
                </c:pt>
                <c:pt idx="2">
                  <c:v>15</c:v>
                </c:pt>
                <c:pt idx="3">
                  <c:v>15</c:v>
                </c:pt>
                <c:pt idx="4">
                  <c:v>11</c:v>
                </c:pt>
                <c:pt idx="5">
                  <c:v>2</c:v>
                </c:pt>
              </c:numCache>
            </c:numRef>
          </c:val>
        </c:ser>
      </c:pieChart>
      <c:spPr>
        <a:noFill/>
        <a:ln>
          <a:noFill/>
        </a:ln>
      </c:spPr>
    </c:plotArea>
    <c:legend>
      <c:legendPos val="l"/>
      <c:layout>
        <c:manualLayout>
          <c:xMode val="edge"/>
          <c:yMode val="edge"/>
          <c:x val="0.003"/>
          <c:y val="0.07975"/>
          <c:w val="0.35275"/>
          <c:h val="0.87625"/>
        </c:manualLayout>
      </c:layout>
      <c:overlay val="0"/>
      <c:spPr>
        <a:solidFill>
          <a:srgbClr val="FFFFFF"/>
        </a:solidFill>
        <a:ln w="3175">
          <a:solidFill>
            <a:srgbClr val="FFFFFF"/>
          </a:solidFill>
        </a:ln>
      </c:spPr>
      <c:txPr>
        <a:bodyPr vert="horz" rot="0"/>
        <a:lstStyle/>
        <a:p>
          <a:pPr>
            <a:defRPr lang="en-US" cap="none" sz="14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17"/>
          <c:w val="0.949"/>
          <c:h val="0.8635"/>
        </c:manualLayout>
      </c:layout>
      <c:barChart>
        <c:barDir val="bar"/>
        <c:grouping val="clustered"/>
        <c:varyColors val="0"/>
        <c:ser>
          <c:idx val="0"/>
          <c:order val="0"/>
          <c:tx>
            <c:strRef>
              <c:f>'Table 26-27'!$B$38</c:f>
              <c:strCache>
                <c:ptCount val="1"/>
                <c:pt idx="0">
                  <c:v>Bus</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26-27'!$A$40,'Table 26-27'!$B$41,'Table 26-27'!$A$42:$A$46)</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26-27'!$B$40:$B$46</c:f>
              <c:numCache>
                <c:ptCount val="7"/>
                <c:pt idx="0">
                  <c:v>30</c:v>
                </c:pt>
                <c:pt idx="2">
                  <c:v>49</c:v>
                </c:pt>
                <c:pt idx="3">
                  <c:v>9</c:v>
                </c:pt>
                <c:pt idx="4">
                  <c:v>29</c:v>
                </c:pt>
                <c:pt idx="5">
                  <c:v>40</c:v>
                </c:pt>
                <c:pt idx="6">
                  <c:v>24</c:v>
                </c:pt>
              </c:numCache>
            </c:numRef>
          </c:val>
        </c:ser>
        <c:ser>
          <c:idx val="1"/>
          <c:order val="1"/>
          <c:tx>
            <c:strRef>
              <c:f>'Table 26-27'!$C$38</c:f>
              <c:strCache>
                <c:ptCount val="1"/>
                <c:pt idx="0">
                  <c:v>Train</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26-27'!$A$40,'Table 26-27'!$B$41,'Table 26-27'!$A$42:$A$46)</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26-27'!$C$40:$C$46</c:f>
              <c:numCache>
                <c:ptCount val="7"/>
                <c:pt idx="0">
                  <c:v>49</c:v>
                </c:pt>
                <c:pt idx="2">
                  <c:v>48</c:v>
                </c:pt>
                <c:pt idx="3">
                  <c:v>80</c:v>
                </c:pt>
                <c:pt idx="4">
                  <c:v>26</c:v>
                </c:pt>
                <c:pt idx="5">
                  <c:v>50</c:v>
                </c:pt>
                <c:pt idx="6">
                  <c:v>15</c:v>
                </c:pt>
              </c:numCache>
            </c:numRef>
          </c:val>
        </c:ser>
        <c:ser>
          <c:idx val="2"/>
          <c:order val="2"/>
          <c:tx>
            <c:strRef>
              <c:f>'Table 26-27'!$D$38</c:f>
              <c:strCache>
                <c:ptCount val="1"/>
                <c:pt idx="0">
                  <c:v>Walk</c:v>
                </c:pt>
              </c:strCache>
            </c:strRef>
          </c:tx>
          <c:spPr>
            <a:pattFill prst="lt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26-27'!$A$40,'Table 26-27'!$B$41,'Table 26-27'!$A$42:$A$46)</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26-27'!$D$40:$D$46</c:f>
              <c:numCache>
                <c:ptCount val="7"/>
                <c:pt idx="0">
                  <c:v>17</c:v>
                </c:pt>
                <c:pt idx="2">
                  <c:v>3</c:v>
                </c:pt>
                <c:pt idx="3">
                  <c:v>5</c:v>
                </c:pt>
                <c:pt idx="4">
                  <c:v>39</c:v>
                </c:pt>
                <c:pt idx="5">
                  <c:v>11</c:v>
                </c:pt>
                <c:pt idx="6">
                  <c:v>53</c:v>
                </c:pt>
              </c:numCache>
            </c:numRef>
          </c:val>
        </c:ser>
        <c:axId val="42411419"/>
        <c:axId val="46158452"/>
      </c:barChart>
      <c:catAx>
        <c:axId val="42411419"/>
        <c:scaling>
          <c:orientation val="maxMin"/>
        </c:scaling>
        <c:axPos val="l"/>
        <c:title>
          <c:tx>
            <c:rich>
              <a:bodyPr vert="horz" rot="-5400000" anchor="ctr"/>
              <a:lstStyle/>
              <a:p>
                <a:pPr algn="ctr">
                  <a:defRPr/>
                </a:pPr>
                <a:r>
                  <a:rPr lang="en-US" cap="none" sz="1200" b="1" i="0" u="none" baseline="0">
                    <a:latin typeface="Arial"/>
                    <a:ea typeface="Arial"/>
                    <a:cs typeface="Arial"/>
                  </a:rPr>
                  <a:t>Where parked last time used part driving/parking</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6158452"/>
        <c:crosses val="autoZero"/>
        <c:auto val="1"/>
        <c:lblOffset val="100"/>
        <c:noMultiLvlLbl val="0"/>
      </c:catAx>
      <c:valAx>
        <c:axId val="46158452"/>
        <c:scaling>
          <c:orientation val="minMax"/>
        </c:scaling>
        <c:axPos val="t"/>
        <c:title>
          <c:tx>
            <c:rich>
              <a:bodyPr vert="horz" rot="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2411419"/>
        <c:crosses val="max"/>
        <c:crossBetween val="between"/>
        <c:dispUnits/>
      </c:valAx>
      <c:spPr>
        <a:solidFill>
          <a:srgbClr val="FFFFFF"/>
        </a:solidFill>
        <a:ln w="12700">
          <a:solidFill>
            <a:srgbClr val="808080"/>
          </a:solidFill>
        </a:ln>
      </c:spPr>
    </c:plotArea>
    <c:legend>
      <c:legendPos val="b"/>
      <c:layout>
        <c:manualLayout>
          <c:xMode val="edge"/>
          <c:yMode val="edge"/>
          <c:x val="0.487"/>
          <c:y val="0.94925"/>
          <c:w val="0.49125"/>
          <c:h val="0.045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86275"/>
        </c:manualLayout>
      </c:layout>
      <c:barChart>
        <c:barDir val="col"/>
        <c:grouping val="clustered"/>
        <c:varyColors val="0"/>
        <c:ser>
          <c:idx val="0"/>
          <c:order val="0"/>
          <c:tx>
            <c:v>Walking as transport</c:v>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13'!$A$47:$A$52</c:f>
              <c:strCache>
                <c:ptCount val="6"/>
                <c:pt idx="0">
                  <c:v>Large urban areas</c:v>
                </c:pt>
                <c:pt idx="1">
                  <c:v>Other urban</c:v>
                </c:pt>
                <c:pt idx="2">
                  <c:v>Small accessible towns</c:v>
                </c:pt>
                <c:pt idx="3">
                  <c:v>Small remote towns</c:v>
                </c:pt>
                <c:pt idx="4">
                  <c:v>Accessible rural</c:v>
                </c:pt>
                <c:pt idx="5">
                  <c:v>Remote rural</c:v>
                </c:pt>
              </c:strCache>
            </c:strRef>
          </c:cat>
          <c:val>
            <c:numRef>
              <c:f>'Data for figure 4-7, 9, 10, 13'!$B$47:$B$52</c:f>
              <c:numCache>
                <c:ptCount val="6"/>
                <c:pt idx="0">
                  <c:v>64</c:v>
                </c:pt>
                <c:pt idx="1">
                  <c:v>57.4</c:v>
                </c:pt>
                <c:pt idx="2">
                  <c:v>55.9</c:v>
                </c:pt>
                <c:pt idx="3">
                  <c:v>70.5</c:v>
                </c:pt>
                <c:pt idx="4">
                  <c:v>50.5</c:v>
                </c:pt>
                <c:pt idx="5">
                  <c:v>47.2</c:v>
                </c:pt>
              </c:numCache>
            </c:numRef>
          </c:val>
        </c:ser>
        <c:ser>
          <c:idx val="1"/>
          <c:order val="1"/>
          <c:tx>
            <c:v>Walking for pleasure</c:v>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13'!$A$47:$A$52</c:f>
              <c:strCache>
                <c:ptCount val="6"/>
                <c:pt idx="0">
                  <c:v>Large urban areas</c:v>
                </c:pt>
                <c:pt idx="1">
                  <c:v>Other urban</c:v>
                </c:pt>
                <c:pt idx="2">
                  <c:v>Small accessible towns</c:v>
                </c:pt>
                <c:pt idx="3">
                  <c:v>Small remote towns</c:v>
                </c:pt>
                <c:pt idx="4">
                  <c:v>Accessible rural</c:v>
                </c:pt>
                <c:pt idx="5">
                  <c:v>Remote rural</c:v>
                </c:pt>
              </c:strCache>
            </c:strRef>
          </c:cat>
          <c:val>
            <c:numRef>
              <c:f>'Data for figure 4-7, 9, 10, 13'!$C$47:$C$52</c:f>
              <c:numCache>
                <c:ptCount val="6"/>
                <c:pt idx="0">
                  <c:v>43.8</c:v>
                </c:pt>
                <c:pt idx="1">
                  <c:v>48.9</c:v>
                </c:pt>
                <c:pt idx="2">
                  <c:v>49</c:v>
                </c:pt>
                <c:pt idx="3">
                  <c:v>51.6</c:v>
                </c:pt>
                <c:pt idx="4">
                  <c:v>57</c:v>
                </c:pt>
                <c:pt idx="5">
                  <c:v>56.1</c:v>
                </c:pt>
              </c:numCache>
            </c:numRef>
          </c:val>
        </c:ser>
        <c:axId val="12772885"/>
        <c:axId val="47847102"/>
      </c:barChart>
      <c:catAx>
        <c:axId val="12772885"/>
        <c:scaling>
          <c:orientation val="minMax"/>
        </c:scaling>
        <c:axPos val="b"/>
        <c:title>
          <c:tx>
            <c:rich>
              <a:bodyPr vert="horz" rot="0" anchor="ctr"/>
              <a:lstStyle/>
              <a:p>
                <a:pPr algn="ctr">
                  <a:defRPr/>
                </a:pPr>
                <a:r>
                  <a:rPr lang="en-US" cap="none" sz="1200" b="1" i="0" u="none" baseline="0">
                    <a:latin typeface="Arial"/>
                    <a:ea typeface="Arial"/>
                    <a:cs typeface="Arial"/>
                  </a:rPr>
                  <a:t>Urban/rural classification</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7847102"/>
        <c:crosses val="autoZero"/>
        <c:auto val="1"/>
        <c:lblOffset val="100"/>
        <c:noMultiLvlLbl val="0"/>
      </c:catAx>
      <c:valAx>
        <c:axId val="47847102"/>
        <c:scaling>
          <c:orientation val="minMax"/>
        </c:scaling>
        <c:axPos val="l"/>
        <c:title>
          <c:tx>
            <c:rich>
              <a:bodyPr vert="horz" rot="-5400000" anchor="ctr"/>
              <a:lstStyle/>
              <a:p>
                <a:pPr algn="ctr">
                  <a:defRPr/>
                </a:pPr>
                <a:r>
                  <a:rPr lang="en-US" cap="none" sz="14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2772885"/>
        <c:crossesAt val="1"/>
        <c:crossBetween val="between"/>
        <c:dispUnits/>
      </c:valAx>
      <c:spPr>
        <a:solidFill>
          <a:srgbClr val="FFFFFF"/>
        </a:solidFill>
        <a:ln w="12700">
          <a:solidFill>
            <a:srgbClr val="808080"/>
          </a:solidFill>
        </a:ln>
      </c:spPr>
    </c:plotArea>
    <c:legend>
      <c:legendPos val="b"/>
      <c:layout>
        <c:manualLayout>
          <c:xMode val="edge"/>
          <c:yMode val="edge"/>
          <c:x val="0.31225"/>
          <c:y val="0.94925"/>
          <c:w val="0.43525"/>
          <c:h val="0.045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1075"/>
          <c:w val="0.96125"/>
          <c:h val="0.9255"/>
        </c:manualLayout>
      </c:layout>
      <c:barChart>
        <c:barDir val="bar"/>
        <c:grouping val="clustered"/>
        <c:varyColors val="0"/>
        <c:ser>
          <c:idx val="0"/>
          <c:order val="0"/>
          <c:tx>
            <c:strRef>
              <c:f>'Data for figure 4-7, 9, 10, 13'!$B$3</c:f>
              <c:strCache>
                <c:ptCount val="1"/>
                <c:pt idx="0">
                  <c:v>Used a local bus service in the past month</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13'!$A$4:$A$28</c:f>
              <c:strCache>
                <c:ptCount val="25"/>
                <c:pt idx="0">
                  <c:v> Male</c:v>
                </c:pt>
                <c:pt idx="1">
                  <c:v> Female</c:v>
                </c:pt>
                <c:pt idx="3">
                  <c:v> 16-19</c:v>
                </c:pt>
                <c:pt idx="4">
                  <c:v> 20-29</c:v>
                </c:pt>
                <c:pt idx="5">
                  <c:v> 30-39</c:v>
                </c:pt>
                <c:pt idx="6">
                  <c:v> 40-49</c:v>
                </c:pt>
                <c:pt idx="7">
                  <c:v> 50-59</c:v>
                </c:pt>
                <c:pt idx="8">
                  <c:v> 60-69</c:v>
                </c:pt>
                <c:pt idx="9">
                  <c:v> 70-79</c:v>
                </c:pt>
                <c:pt idx="10">
                  <c:v> 80+</c:v>
                </c:pt>
                <c:pt idx="12">
                  <c:v> Large urban areas</c:v>
                </c:pt>
                <c:pt idx="13">
                  <c:v> Other urban</c:v>
                </c:pt>
                <c:pt idx="14">
                  <c:v> Small accessible towns</c:v>
                </c:pt>
                <c:pt idx="15">
                  <c:v> Small remote towns</c:v>
                </c:pt>
                <c:pt idx="16">
                  <c:v> Accessible rural</c:v>
                </c:pt>
                <c:pt idx="17">
                  <c:v> Remote rural</c:v>
                </c:pt>
                <c:pt idx="19">
                  <c:v> Drives every day</c:v>
                </c:pt>
                <c:pt idx="20">
                  <c:v> Drives at least three times a week</c:v>
                </c:pt>
                <c:pt idx="21">
                  <c:v> Drives once or twice a week</c:v>
                </c:pt>
                <c:pt idx="22">
                  <c:v> Drives less often</c:v>
                </c:pt>
                <c:pt idx="23">
                  <c:v> Never drives, but holds full driving licence</c:v>
                </c:pt>
                <c:pt idx="24">
                  <c:v> Does not hold full licence</c:v>
                </c:pt>
              </c:strCache>
            </c:strRef>
          </c:cat>
          <c:val>
            <c:numRef>
              <c:f>'Data for figure 4-7, 9, 10, 13'!$B$4:$B$28</c:f>
              <c:numCache>
                <c:ptCount val="25"/>
                <c:pt idx="0">
                  <c:v>40</c:v>
                </c:pt>
                <c:pt idx="1">
                  <c:v>50.10000000000001</c:v>
                </c:pt>
                <c:pt idx="3">
                  <c:v>70.5</c:v>
                </c:pt>
                <c:pt idx="4">
                  <c:v>53.2</c:v>
                </c:pt>
                <c:pt idx="5">
                  <c:v>40.3</c:v>
                </c:pt>
                <c:pt idx="6">
                  <c:v>36.1</c:v>
                </c:pt>
                <c:pt idx="7">
                  <c:v>35.1</c:v>
                </c:pt>
                <c:pt idx="8">
                  <c:v>50</c:v>
                </c:pt>
                <c:pt idx="9">
                  <c:v>53.7</c:v>
                </c:pt>
                <c:pt idx="10">
                  <c:v>45.7</c:v>
                </c:pt>
                <c:pt idx="12">
                  <c:v>60.2</c:v>
                </c:pt>
                <c:pt idx="13">
                  <c:v>42.2</c:v>
                </c:pt>
                <c:pt idx="14">
                  <c:v>41.4</c:v>
                </c:pt>
                <c:pt idx="15">
                  <c:v>28.1</c:v>
                </c:pt>
                <c:pt idx="16">
                  <c:v>27.2</c:v>
                </c:pt>
                <c:pt idx="17">
                  <c:v>19.6</c:v>
                </c:pt>
                <c:pt idx="19">
                  <c:v>23.5</c:v>
                </c:pt>
                <c:pt idx="20">
                  <c:v>38.1</c:v>
                </c:pt>
                <c:pt idx="21">
                  <c:v>46</c:v>
                </c:pt>
                <c:pt idx="22">
                  <c:v>64.3</c:v>
                </c:pt>
                <c:pt idx="23">
                  <c:v>68.7</c:v>
                </c:pt>
                <c:pt idx="24">
                  <c:v>72</c:v>
                </c:pt>
              </c:numCache>
            </c:numRef>
          </c:val>
        </c:ser>
        <c:ser>
          <c:idx val="1"/>
          <c:order val="1"/>
          <c:tx>
            <c:strRef>
              <c:f>'Data for figure 4-7, 9, 10, 13'!$C$3</c:f>
              <c:strCache>
                <c:ptCount val="1"/>
                <c:pt idx="0">
                  <c:v>Used a local train service in the past month</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13'!$A$4:$A$28</c:f>
              <c:strCache>
                <c:ptCount val="25"/>
                <c:pt idx="0">
                  <c:v> Male</c:v>
                </c:pt>
                <c:pt idx="1">
                  <c:v> Female</c:v>
                </c:pt>
                <c:pt idx="3">
                  <c:v> 16-19</c:v>
                </c:pt>
                <c:pt idx="4">
                  <c:v> 20-29</c:v>
                </c:pt>
                <c:pt idx="5">
                  <c:v> 30-39</c:v>
                </c:pt>
                <c:pt idx="6">
                  <c:v> 40-49</c:v>
                </c:pt>
                <c:pt idx="7">
                  <c:v> 50-59</c:v>
                </c:pt>
                <c:pt idx="8">
                  <c:v> 60-69</c:v>
                </c:pt>
                <c:pt idx="9">
                  <c:v> 70-79</c:v>
                </c:pt>
                <c:pt idx="10">
                  <c:v> 80+</c:v>
                </c:pt>
                <c:pt idx="12">
                  <c:v> Large urban areas</c:v>
                </c:pt>
                <c:pt idx="13">
                  <c:v> Other urban</c:v>
                </c:pt>
                <c:pt idx="14">
                  <c:v> Small accessible towns</c:v>
                </c:pt>
                <c:pt idx="15">
                  <c:v> Small remote towns</c:v>
                </c:pt>
                <c:pt idx="16">
                  <c:v> Accessible rural</c:v>
                </c:pt>
                <c:pt idx="17">
                  <c:v> Remote rural</c:v>
                </c:pt>
                <c:pt idx="19">
                  <c:v> Drives every day</c:v>
                </c:pt>
                <c:pt idx="20">
                  <c:v> Drives at least three times a week</c:v>
                </c:pt>
                <c:pt idx="21">
                  <c:v> Drives once or twice a week</c:v>
                </c:pt>
                <c:pt idx="22">
                  <c:v> Drives less often</c:v>
                </c:pt>
                <c:pt idx="23">
                  <c:v> Never drives, but holds full driving licence</c:v>
                </c:pt>
                <c:pt idx="24">
                  <c:v> Does not hold full licence</c:v>
                </c:pt>
              </c:strCache>
            </c:strRef>
          </c:cat>
          <c:val>
            <c:numRef>
              <c:f>'Data for figure 4-7, 9, 10, 13'!$C$4:$C$28</c:f>
              <c:numCache>
                <c:ptCount val="25"/>
                <c:pt idx="0">
                  <c:v>24</c:v>
                </c:pt>
                <c:pt idx="1">
                  <c:v>24</c:v>
                </c:pt>
                <c:pt idx="3">
                  <c:v>43</c:v>
                </c:pt>
                <c:pt idx="4">
                  <c:v>32</c:v>
                </c:pt>
                <c:pt idx="5">
                  <c:v>28</c:v>
                </c:pt>
                <c:pt idx="6">
                  <c:v>25</c:v>
                </c:pt>
                <c:pt idx="7">
                  <c:v>20</c:v>
                </c:pt>
                <c:pt idx="8">
                  <c:v>18</c:v>
                </c:pt>
                <c:pt idx="9">
                  <c:v>11</c:v>
                </c:pt>
                <c:pt idx="10">
                  <c:v>6</c:v>
                </c:pt>
                <c:pt idx="12">
                  <c:v>27</c:v>
                </c:pt>
                <c:pt idx="13">
                  <c:v>25</c:v>
                </c:pt>
                <c:pt idx="14">
                  <c:v>22</c:v>
                </c:pt>
                <c:pt idx="15">
                  <c:v>12</c:v>
                </c:pt>
                <c:pt idx="16">
                  <c:v>22</c:v>
                </c:pt>
                <c:pt idx="17">
                  <c:v>12</c:v>
                </c:pt>
                <c:pt idx="19">
                  <c:v>23</c:v>
                </c:pt>
                <c:pt idx="20">
                  <c:v>24</c:v>
                </c:pt>
                <c:pt idx="21">
                  <c:v>22</c:v>
                </c:pt>
                <c:pt idx="22">
                  <c:v>32</c:v>
                </c:pt>
                <c:pt idx="23">
                  <c:v>24</c:v>
                </c:pt>
                <c:pt idx="24">
                  <c:v>25</c:v>
                </c:pt>
              </c:numCache>
            </c:numRef>
          </c:val>
        </c:ser>
        <c:axId val="27970735"/>
        <c:axId val="50410024"/>
      </c:barChart>
      <c:catAx>
        <c:axId val="27970735"/>
        <c:scaling>
          <c:orientation val="maxMin"/>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0410024"/>
        <c:crosses val="autoZero"/>
        <c:auto val="1"/>
        <c:lblOffset val="0"/>
        <c:noMultiLvlLbl val="0"/>
      </c:catAx>
      <c:valAx>
        <c:axId val="50410024"/>
        <c:scaling>
          <c:orientation val="minMax"/>
        </c:scaling>
        <c:axPos val="t"/>
        <c:title>
          <c:tx>
            <c:rich>
              <a:bodyPr vert="horz" rot="0" anchor="ctr"/>
              <a:lstStyle/>
              <a:p>
                <a:pPr algn="ctr">
                  <a:defRPr/>
                </a:pPr>
                <a:r>
                  <a:rPr lang="en-US" cap="none" sz="10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7970735"/>
        <c:crosses val="max"/>
        <c:crossBetween val="between"/>
        <c:dispUnits/>
      </c:valAx>
      <c:spPr>
        <a:solidFill>
          <a:srgbClr val="FFFFFF"/>
        </a:solidFill>
        <a:ln w="12700">
          <a:solidFill>
            <a:srgbClr val="808080"/>
          </a:solidFill>
        </a:ln>
      </c:spPr>
    </c:plotArea>
    <c:legend>
      <c:legendPos val="r"/>
      <c:legendEntry>
        <c:idx val="0"/>
        <c:txPr>
          <a:bodyPr vert="horz" rot="0"/>
          <a:lstStyle/>
          <a:p>
            <a:pPr>
              <a:defRPr lang="en-US" cap="none" sz="1100" b="0" i="0" u="none" baseline="0">
                <a:latin typeface="Arial"/>
                <a:ea typeface="Arial"/>
                <a:cs typeface="Arial"/>
              </a:defRPr>
            </a:pPr>
          </a:p>
        </c:txPr>
      </c:legendEntry>
      <c:legendEntry>
        <c:idx val="1"/>
        <c:txPr>
          <a:bodyPr vert="horz" rot="0"/>
          <a:lstStyle/>
          <a:p>
            <a:pPr>
              <a:defRPr lang="en-US" cap="none" sz="1100" b="0" i="0" u="none" baseline="0">
                <a:latin typeface="Arial"/>
                <a:ea typeface="Arial"/>
                <a:cs typeface="Arial"/>
              </a:defRPr>
            </a:pPr>
          </a:p>
        </c:txPr>
      </c:legendEntry>
      <c:layout>
        <c:manualLayout>
          <c:xMode val="edge"/>
          <c:yMode val="edge"/>
          <c:x val="0.03025"/>
          <c:y val="0.9675"/>
          <c:w val="0.94075"/>
          <c:h val="0.027"/>
        </c:manualLayout>
      </c:layout>
      <c:overlay val="0"/>
      <c:spPr>
        <a:solidFill>
          <a:srgbClr val="FFFFFF"/>
        </a:solidFill>
        <a:ln w="3175">
          <a:solidFill>
            <a:srgbClr val="C0C0C0"/>
          </a:solidFill>
        </a:ln>
      </c:spPr>
      <c:txPr>
        <a:bodyPr vert="horz" rot="0"/>
        <a:lstStyle/>
        <a:p>
          <a:pPr>
            <a:defRPr lang="en-US" cap="none" sz="11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9135"/>
        </c:manualLayout>
      </c:layout>
      <c:barChart>
        <c:barDir val="col"/>
        <c:grouping val="percentStacked"/>
        <c:varyColors val="0"/>
        <c:ser>
          <c:idx val="0"/>
          <c:order val="0"/>
          <c:tx>
            <c:strRef>
              <c:f>'Data for figure 4-7, 9, 10, 13'!$B$33</c:f>
              <c:strCache>
                <c:ptCount val="1"/>
                <c:pt idx="0">
                  <c:v>Every day or almost every day</c:v>
                </c:pt>
              </c:strCache>
            </c:strRef>
          </c:tx>
          <c:spPr>
            <a:solidFill>
              <a:srgbClr val="0000FF"/>
            </a:solidFill>
          </c:spPr>
          <c:invertIfNegative val="0"/>
          <c:extLst>
            <c:ext xmlns:c14="http://schemas.microsoft.com/office/drawing/2007/8/2/chart" uri="{6F2FDCE9-48DA-4B69-8628-5D25D57E5C99}">
              <c14:invertSolidFillFmt>
                <c14:spPr>
                  <a:solidFill>
                    <a:srgbClr val="FF0000"/>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13'!$B$34:$B$41</c:f>
              <c:numCache>
                <c:ptCount val="8"/>
                <c:pt idx="0">
                  <c:v>0.4</c:v>
                </c:pt>
                <c:pt idx="1">
                  <c:v>0.4</c:v>
                </c:pt>
                <c:pt idx="2">
                  <c:v>0.4</c:v>
                </c:pt>
                <c:pt idx="3">
                  <c:v>3.5</c:v>
                </c:pt>
                <c:pt idx="4">
                  <c:v>4.5</c:v>
                </c:pt>
                <c:pt idx="5">
                  <c:v>3.9</c:v>
                </c:pt>
                <c:pt idx="6">
                  <c:v>4.5</c:v>
                </c:pt>
                <c:pt idx="7">
                  <c:v>4</c:v>
                </c:pt>
              </c:numCache>
            </c:numRef>
          </c:val>
        </c:ser>
        <c:ser>
          <c:idx val="1"/>
          <c:order val="1"/>
          <c:tx>
            <c:strRef>
              <c:f>'Data for figure 4-7, 9, 10, 13'!$C$33</c:f>
              <c:strCache>
                <c:ptCount val="1"/>
                <c:pt idx="0">
                  <c:v>At least once a week</c:v>
                </c:pt>
              </c:strCache>
            </c:strRef>
          </c:tx>
          <c:spPr>
            <a:solidFill>
              <a:srgbClr val="99CC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13'!$C$34:$C$41</c:f>
              <c:numCache>
                <c:ptCount val="8"/>
                <c:pt idx="0">
                  <c:v>0.2</c:v>
                </c:pt>
                <c:pt idx="1">
                  <c:v>0.5</c:v>
                </c:pt>
                <c:pt idx="2">
                  <c:v>0.3</c:v>
                </c:pt>
                <c:pt idx="3">
                  <c:v>7.4</c:v>
                </c:pt>
                <c:pt idx="4">
                  <c:v>8.6</c:v>
                </c:pt>
                <c:pt idx="5">
                  <c:v>9.9</c:v>
                </c:pt>
                <c:pt idx="6">
                  <c:v>6.8</c:v>
                </c:pt>
                <c:pt idx="7">
                  <c:v>7.3</c:v>
                </c:pt>
              </c:numCache>
            </c:numRef>
          </c:val>
        </c:ser>
        <c:ser>
          <c:idx val="2"/>
          <c:order val="2"/>
          <c:tx>
            <c:strRef>
              <c:f>'Data for figure 4-7, 9, 10, 13'!$D$33</c:f>
              <c:strCache>
                <c:ptCount val="1"/>
                <c:pt idx="0">
                  <c:v>At least once a month</c:v>
                </c:pt>
              </c:strCache>
            </c:strRef>
          </c:tx>
          <c:spPr>
            <a:pattFill prst="ltUpDiag">
              <a:fgClr>
                <a:srgbClr val="33CC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13'!$D$34:$D$41</c:f>
              <c:numCache>
                <c:ptCount val="8"/>
                <c:pt idx="0">
                  <c:v>0.1</c:v>
                </c:pt>
                <c:pt idx="1">
                  <c:v>0.4</c:v>
                </c:pt>
                <c:pt idx="2">
                  <c:v>0.8</c:v>
                </c:pt>
                <c:pt idx="3">
                  <c:v>11.2</c:v>
                </c:pt>
                <c:pt idx="4">
                  <c:v>10.5</c:v>
                </c:pt>
                <c:pt idx="5">
                  <c:v>9.8</c:v>
                </c:pt>
                <c:pt idx="6">
                  <c:v>5.8</c:v>
                </c:pt>
                <c:pt idx="7">
                  <c:v>6.9</c:v>
                </c:pt>
              </c:numCache>
            </c:numRef>
          </c:val>
        </c:ser>
        <c:ser>
          <c:idx val="3"/>
          <c:order val="3"/>
          <c:tx>
            <c:strRef>
              <c:f>'Data for figure 4-7, 9, 10, 13'!$E$33</c:f>
              <c:strCache>
                <c:ptCount val="1"/>
                <c:pt idx="0">
                  <c:v>Not used</c:v>
                </c:pt>
              </c:strCache>
            </c:strRef>
          </c:tx>
          <c:spPr>
            <a:solidFill>
              <a:srgbClr val="339966"/>
            </a:solidFill>
          </c:spPr>
          <c:invertIfNegative val="0"/>
          <c:extLst>
            <c:ext xmlns:c14="http://schemas.microsoft.com/office/drawing/2007/8/2/chart" uri="{6F2FDCE9-48DA-4B69-8628-5D25D57E5C99}">
              <c14:invertSolidFillFmt>
                <c14:spPr>
                  <a:solidFill>
                    <a:srgbClr val="0000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13'!$E$34:$E$41</c:f>
              <c:numCache>
                <c:ptCount val="8"/>
                <c:pt idx="0">
                  <c:v>0.5</c:v>
                </c:pt>
                <c:pt idx="1">
                  <c:v>0.6</c:v>
                </c:pt>
                <c:pt idx="2">
                  <c:v>1.5</c:v>
                </c:pt>
                <c:pt idx="3">
                  <c:v>25</c:v>
                </c:pt>
                <c:pt idx="4">
                  <c:v>30.8</c:v>
                </c:pt>
                <c:pt idx="5">
                  <c:v>30.8</c:v>
                </c:pt>
                <c:pt idx="6">
                  <c:v>37.9</c:v>
                </c:pt>
                <c:pt idx="7">
                  <c:v>38.7</c:v>
                </c:pt>
              </c:numCache>
            </c:numRef>
          </c:val>
        </c:ser>
        <c:ser>
          <c:idx val="4"/>
          <c:order val="4"/>
          <c:tx>
            <c:strRef>
              <c:f>'Data for figure 4-7, 9, 10, 13'!$F$33</c:f>
              <c:strCache>
                <c:ptCount val="1"/>
                <c:pt idx="0">
                  <c:v>No pass</c:v>
                </c:pt>
              </c:strCache>
            </c:strRef>
          </c:tx>
          <c:spPr>
            <a:solidFill>
              <a:srgbClr val="FFFFCC"/>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13'!$F$34:$F$41</c:f>
              <c:numCache>
                <c:ptCount val="8"/>
                <c:pt idx="0">
                  <c:v>98.3</c:v>
                </c:pt>
                <c:pt idx="1">
                  <c:v>96.4</c:v>
                </c:pt>
                <c:pt idx="2">
                  <c:v>94.2</c:v>
                </c:pt>
                <c:pt idx="3">
                  <c:v>21.9</c:v>
                </c:pt>
                <c:pt idx="4">
                  <c:v>10.9</c:v>
                </c:pt>
                <c:pt idx="5">
                  <c:v>8.1</c:v>
                </c:pt>
                <c:pt idx="6">
                  <c:v>8.1</c:v>
                </c:pt>
                <c:pt idx="7">
                  <c:v>12.9</c:v>
                </c:pt>
              </c:numCache>
            </c:numRef>
          </c:val>
        </c:ser>
        <c:overlap val="100"/>
        <c:axId val="51037033"/>
        <c:axId val="56680114"/>
      </c:barChart>
      <c:catAx>
        <c:axId val="51037033"/>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6680114"/>
        <c:crosses val="autoZero"/>
        <c:auto val="1"/>
        <c:lblOffset val="100"/>
        <c:noMultiLvlLbl val="0"/>
      </c:catAx>
      <c:valAx>
        <c:axId val="56680114"/>
        <c:scaling>
          <c:orientation val="minMax"/>
        </c:scaling>
        <c:axPos val="l"/>
        <c:title>
          <c:tx>
            <c:rich>
              <a:bodyPr vert="horz" rot="-5400000" anchor="ctr"/>
              <a:lstStyle/>
              <a:p>
                <a:pPr algn="ctr">
                  <a:defRPr/>
                </a:pPr>
                <a:r>
                  <a:rPr lang="en-US" cap="none" sz="14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1037033"/>
        <c:crossesAt val="1"/>
        <c:crossBetween val="between"/>
        <c:dispUnits/>
      </c:valAx>
      <c:spPr>
        <a:solidFill>
          <a:srgbClr val="FFFFFF"/>
        </a:solidFill>
        <a:ln w="12700">
          <a:solidFill>
            <a:srgbClr val="808080"/>
          </a:solidFill>
        </a:ln>
      </c:spPr>
    </c:plotArea>
    <c:legend>
      <c:legendPos val="b"/>
      <c:layout>
        <c:manualLayout>
          <c:xMode val="edge"/>
          <c:yMode val="edge"/>
          <c:x val="0.123"/>
          <c:y val="0.94925"/>
          <c:w val="0.86775"/>
          <c:h val="0.045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37'!$A$14:$A$19</c:f>
              <c:strCache>
                <c:ptCount val="6"/>
                <c:pt idx="0">
                  <c:v> Large urban areas</c:v>
                </c:pt>
                <c:pt idx="1">
                  <c:v> Other urban</c:v>
                </c:pt>
                <c:pt idx="2">
                  <c:v> Small accessible towns</c:v>
                </c:pt>
                <c:pt idx="3">
                  <c:v> Small remote towns</c:v>
                </c:pt>
                <c:pt idx="4">
                  <c:v> Accessible rural</c:v>
                </c:pt>
                <c:pt idx="5">
                  <c:v> Remote rural</c:v>
                </c:pt>
              </c:strCache>
            </c:strRef>
          </c:cat>
          <c:val>
            <c:numRef>
              <c:f>'Table 37'!$J$14:$J$19</c:f>
              <c:numCache>
                <c:ptCount val="6"/>
                <c:pt idx="0">
                  <c:v>85.9</c:v>
                </c:pt>
                <c:pt idx="1">
                  <c:v>85</c:v>
                </c:pt>
                <c:pt idx="2">
                  <c:v>79.3</c:v>
                </c:pt>
                <c:pt idx="3">
                  <c:v>79.4</c:v>
                </c:pt>
                <c:pt idx="4">
                  <c:v>58.1</c:v>
                </c:pt>
                <c:pt idx="5">
                  <c:v>58.4</c:v>
                </c:pt>
              </c:numCache>
            </c:numRef>
          </c:val>
        </c:ser>
        <c:axId val="40358979"/>
        <c:axId val="27686492"/>
      </c:barChart>
      <c:catAx>
        <c:axId val="40358979"/>
        <c:scaling>
          <c:orientation val="minMax"/>
        </c:scaling>
        <c:axPos val="b"/>
        <c:title>
          <c:tx>
            <c:rich>
              <a:bodyPr vert="horz" rot="0" anchor="ctr"/>
              <a:lstStyle/>
              <a:p>
                <a:pPr algn="ctr">
                  <a:defRPr/>
                </a:pPr>
                <a:r>
                  <a:rPr lang="en-US" cap="none" sz="1200" b="1" i="0" u="none" baseline="0">
                    <a:latin typeface="Arial"/>
                    <a:ea typeface="Arial"/>
                    <a:cs typeface="Arial"/>
                  </a:rPr>
                  <a:t>Urban/rural classification</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7686492"/>
        <c:crosses val="autoZero"/>
        <c:auto val="1"/>
        <c:lblOffset val="100"/>
        <c:noMultiLvlLbl val="0"/>
      </c:catAx>
      <c:valAx>
        <c:axId val="27686492"/>
        <c:scaling>
          <c:orientation val="minMax"/>
        </c:scaling>
        <c:axPos val="l"/>
        <c:title>
          <c:tx>
            <c:rich>
              <a:bodyPr vert="horz" rot="-5400000" anchor="ctr"/>
              <a:lstStyle/>
              <a:p>
                <a:pPr algn="ctr">
                  <a:defRPr/>
                </a:pPr>
                <a:r>
                  <a:rPr lang="en-US" cap="none" sz="1200" b="1" i="0" u="none" baseline="0">
                    <a:latin typeface="Arial"/>
                    <a:ea typeface="Arial"/>
                    <a:cs typeface="Arial"/>
                  </a:rPr>
                  <a:t>% of adults found it accessible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035897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17"/>
          <c:w val="0.94875"/>
          <c:h val="0.9135"/>
        </c:manualLayout>
      </c:layout>
      <c:barChart>
        <c:barDir val="col"/>
        <c:grouping val="clustered"/>
        <c:varyColors val="0"/>
        <c:ser>
          <c:idx val="0"/>
          <c:order val="0"/>
          <c:tx>
            <c:strRef>
              <c:f>'Table 37'!$A$26</c:f>
              <c:strCache>
                <c:ptCount val="1"/>
                <c:pt idx="0">
                  <c:v> Holds a full driving licence</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37'!$B$2:$K$2</c:f>
              <c:strCache>
                <c:ptCount val="10"/>
                <c:pt idx="0">
                  <c:v>Post office</c:v>
                </c:pt>
                <c:pt idx="1">
                  <c:v>Doctors surgery</c:v>
                </c:pt>
                <c:pt idx="2">
                  <c:v>Small food shopping</c:v>
                </c:pt>
                <c:pt idx="3">
                  <c:v>Cash machine</c:v>
                </c:pt>
                <c:pt idx="4">
                  <c:v>Banking</c:v>
                </c:pt>
                <c:pt idx="5">
                  <c:v>Chemist</c:v>
                </c:pt>
                <c:pt idx="6">
                  <c:v>Hospital outpatients</c:v>
                </c:pt>
                <c:pt idx="7">
                  <c:v>Petrol station</c:v>
                </c:pt>
                <c:pt idx="8">
                  <c:v>Public transport</c:v>
                </c:pt>
                <c:pt idx="9">
                  <c:v>Dentist</c:v>
                </c:pt>
              </c:strCache>
            </c:strRef>
          </c:cat>
          <c:val>
            <c:numRef>
              <c:f>'Table 37'!$B$26:$K$26</c:f>
              <c:numCache>
                <c:ptCount val="10"/>
                <c:pt idx="0">
                  <c:v>81.4</c:v>
                </c:pt>
                <c:pt idx="1">
                  <c:v>82.2</c:v>
                </c:pt>
                <c:pt idx="2">
                  <c:v>91.8</c:v>
                </c:pt>
                <c:pt idx="3">
                  <c:v>81.2</c:v>
                </c:pt>
                <c:pt idx="4">
                  <c:v>75.9</c:v>
                </c:pt>
                <c:pt idx="5">
                  <c:v>84.3</c:v>
                </c:pt>
                <c:pt idx="6">
                  <c:v>68</c:v>
                </c:pt>
                <c:pt idx="7">
                  <c:v>76.9</c:v>
                </c:pt>
                <c:pt idx="8">
                  <c:v>80.5</c:v>
                </c:pt>
                <c:pt idx="9">
                  <c:v>71</c:v>
                </c:pt>
              </c:numCache>
            </c:numRef>
          </c:val>
        </c:ser>
        <c:ser>
          <c:idx val="1"/>
          <c:order val="1"/>
          <c:tx>
            <c:strRef>
              <c:f>'Table 37'!$A$27</c:f>
              <c:strCache>
                <c:ptCount val="1"/>
                <c:pt idx="0">
                  <c:v> Does NOT hold a full driving licence</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37'!$B$2:$K$2</c:f>
              <c:strCache>
                <c:ptCount val="10"/>
                <c:pt idx="0">
                  <c:v>Post office</c:v>
                </c:pt>
                <c:pt idx="1">
                  <c:v>Doctors surgery</c:v>
                </c:pt>
                <c:pt idx="2">
                  <c:v>Small food shopping</c:v>
                </c:pt>
                <c:pt idx="3">
                  <c:v>Cash machine</c:v>
                </c:pt>
                <c:pt idx="4">
                  <c:v>Banking</c:v>
                </c:pt>
                <c:pt idx="5">
                  <c:v>Chemist</c:v>
                </c:pt>
                <c:pt idx="6">
                  <c:v>Hospital outpatients</c:v>
                </c:pt>
                <c:pt idx="7">
                  <c:v>Petrol station</c:v>
                </c:pt>
                <c:pt idx="8">
                  <c:v>Public transport</c:v>
                </c:pt>
                <c:pt idx="9">
                  <c:v>Dentist</c:v>
                </c:pt>
              </c:strCache>
            </c:strRef>
          </c:cat>
          <c:val>
            <c:numRef>
              <c:f>'Table 37'!$B$27:$K$27</c:f>
              <c:numCache>
                <c:ptCount val="10"/>
                <c:pt idx="0">
                  <c:v>79.4</c:v>
                </c:pt>
                <c:pt idx="1">
                  <c:v>78.5</c:v>
                </c:pt>
                <c:pt idx="2">
                  <c:v>91.9</c:v>
                </c:pt>
                <c:pt idx="3">
                  <c:v>76.7</c:v>
                </c:pt>
                <c:pt idx="4">
                  <c:v>72.5</c:v>
                </c:pt>
                <c:pt idx="5">
                  <c:v>86.3</c:v>
                </c:pt>
                <c:pt idx="6">
                  <c:v>61.5</c:v>
                </c:pt>
                <c:pt idx="7">
                  <c:v>53.5</c:v>
                </c:pt>
                <c:pt idx="8">
                  <c:v>77.6</c:v>
                </c:pt>
                <c:pt idx="9">
                  <c:v>66.5</c:v>
                </c:pt>
              </c:numCache>
            </c:numRef>
          </c:val>
        </c:ser>
        <c:axId val="47851837"/>
        <c:axId val="28013350"/>
      </c:barChart>
      <c:catAx>
        <c:axId val="47851837"/>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8013350"/>
        <c:crosses val="autoZero"/>
        <c:auto val="1"/>
        <c:lblOffset val="100"/>
        <c:noMultiLvlLbl val="0"/>
      </c:catAx>
      <c:valAx>
        <c:axId val="28013350"/>
        <c:scaling>
          <c:orientation val="minMax"/>
        </c:scaling>
        <c:axPos val="l"/>
        <c:title>
          <c:tx>
            <c:rich>
              <a:bodyPr vert="horz" rot="-5400000" anchor="ctr"/>
              <a:lstStyle/>
              <a:p>
                <a:pPr algn="ctr">
                  <a:defRPr/>
                </a:pPr>
                <a:r>
                  <a:rPr lang="en-US" cap="none" sz="1200" b="1" i="0" u="none" baseline="0">
                    <a:latin typeface="Arial"/>
                    <a:ea typeface="Arial"/>
                    <a:cs typeface="Arial"/>
                  </a:rPr>
                  <a:t>% of adults found it accessible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7851837"/>
        <c:crossesAt val="1"/>
        <c:crossBetween val="between"/>
        <c:dispUnits/>
      </c:valAx>
      <c:spPr>
        <a:solidFill>
          <a:srgbClr val="FFFFFF"/>
        </a:solidFill>
        <a:ln w="12700">
          <a:solidFill>
            <a:srgbClr val="808080"/>
          </a:solidFill>
        </a:ln>
      </c:spPr>
    </c:plotArea>
    <c:legend>
      <c:legendPos val="b"/>
      <c:layout>
        <c:manualLayout>
          <c:xMode val="edge"/>
          <c:yMode val="edge"/>
          <c:x val="0.2285"/>
          <c:y val="0.949"/>
          <c:w val="0.580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7"/>
          <c:w val="0.933"/>
          <c:h val="0.91475"/>
        </c:manualLayout>
      </c:layout>
      <c:barChart>
        <c:barDir val="col"/>
        <c:grouping val="stacked"/>
        <c:varyColors val="0"/>
        <c:ser>
          <c:idx val="0"/>
          <c:order val="0"/>
          <c:tx>
            <c:strRef>
              <c:f>'Data for figure 4-7, 9, 10, 13'!$B$85</c:f>
              <c:strCache>
                <c:ptCount val="1"/>
                <c:pt idx="0">
                  <c:v>Driver</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FF99CC"/>
              </a:solidFill>
            </c:spPr>
          </c:dPt>
          <c:dPt>
            <c:idx val="2"/>
            <c:invertIfNegative val="0"/>
            <c:spPr>
              <a:solidFill>
                <a:srgbClr val="339966"/>
              </a:solidFill>
            </c:spPr>
          </c:dPt>
          <c:dPt>
            <c:idx val="4"/>
            <c:invertIfNegative val="0"/>
            <c:spPr>
              <a:solidFill>
                <a:srgbClr val="0000FF"/>
              </a:solidFill>
            </c:spPr>
          </c:dPt>
          <c:dPt>
            <c:idx val="5"/>
            <c:invertIfNegative val="0"/>
            <c:spPr>
              <a:solidFill>
                <a:srgbClr val="FF99CC"/>
              </a:solidFill>
            </c:spPr>
          </c:dPt>
          <c:dPt>
            <c:idx val="6"/>
            <c:invertIfNegative val="0"/>
            <c:spPr>
              <a:solidFill>
                <a:srgbClr val="339966"/>
              </a:solidFill>
            </c:spPr>
          </c:dPt>
          <c:dPt>
            <c:idx val="8"/>
            <c:invertIfNegative val="0"/>
            <c:spPr>
              <a:solidFill>
                <a:srgbClr val="0000FF"/>
              </a:solidFill>
            </c:spPr>
          </c:dPt>
          <c:dPt>
            <c:idx val="9"/>
            <c:invertIfNegative val="0"/>
            <c:spPr>
              <a:solidFill>
                <a:srgbClr val="FF99CC"/>
              </a:solidFill>
            </c:spPr>
          </c:dPt>
          <c:dPt>
            <c:idx val="10"/>
            <c:invertIfNegative val="0"/>
            <c:spPr>
              <a:solidFill>
                <a:srgbClr val="339966"/>
              </a:solidFill>
            </c:spPr>
          </c:dPt>
          <c:dPt>
            <c:idx val="12"/>
            <c:invertIfNegative val="0"/>
            <c:spPr>
              <a:solidFill>
                <a:srgbClr val="0000FF"/>
              </a:solidFill>
            </c:spPr>
          </c:dPt>
          <c:dPt>
            <c:idx val="13"/>
            <c:invertIfNegative val="0"/>
            <c:spPr>
              <a:solidFill>
                <a:srgbClr val="FF99CC"/>
              </a:solidFill>
            </c:spPr>
          </c:dPt>
          <c:dPt>
            <c:idx val="14"/>
            <c:invertIfNegative val="0"/>
            <c:spPr>
              <a:solidFill>
                <a:srgbClr val="339966"/>
              </a:solidFill>
            </c:spPr>
          </c:dPt>
          <c:dPt>
            <c:idx val="16"/>
            <c:invertIfNegative val="0"/>
            <c:spPr>
              <a:solidFill>
                <a:srgbClr val="0000FF"/>
              </a:solidFill>
            </c:spPr>
          </c:dPt>
          <c:dPt>
            <c:idx val="17"/>
            <c:invertIfNegative val="0"/>
            <c:spPr>
              <a:solidFill>
                <a:srgbClr val="FF99CC"/>
              </a:solidFill>
            </c:spPr>
          </c:dPt>
          <c:dPt>
            <c:idx val="18"/>
            <c:invertIfNegative val="0"/>
            <c:spPr>
              <a:solidFill>
                <a:srgbClr val="339966"/>
              </a:solidFill>
            </c:spPr>
          </c:dPt>
          <c:dPt>
            <c:idx val="20"/>
            <c:invertIfNegative val="0"/>
            <c:spPr>
              <a:solidFill>
                <a:srgbClr val="0000FF"/>
              </a:solidFill>
            </c:spPr>
          </c:dPt>
          <c:dPt>
            <c:idx val="21"/>
            <c:invertIfNegative val="0"/>
            <c:spPr>
              <a:solidFill>
                <a:srgbClr val="FF99CC"/>
              </a:solidFill>
            </c:spPr>
          </c:dPt>
          <c:dPt>
            <c:idx val="22"/>
            <c:invertIfNegative val="0"/>
            <c:spPr>
              <a:solidFill>
                <a:srgbClr val="339966"/>
              </a:solidFill>
            </c:spPr>
          </c:dPt>
          <c:dPt>
            <c:idx val="24"/>
            <c:invertIfNegative val="0"/>
            <c:spPr>
              <a:solidFill>
                <a:srgbClr val="0000FF"/>
              </a:solidFill>
            </c:spPr>
          </c:dPt>
          <c:dPt>
            <c:idx val="25"/>
            <c:invertIfNegative val="0"/>
            <c:spPr>
              <a:solidFill>
                <a:srgbClr val="FF99CC"/>
              </a:solidFill>
            </c:spPr>
          </c:dPt>
          <c:dPt>
            <c:idx val="26"/>
            <c:invertIfNegative val="0"/>
            <c:spPr>
              <a:solidFill>
                <a:srgbClr val="339966"/>
              </a:solidFill>
            </c:spPr>
          </c:dPt>
          <c:dPt>
            <c:idx val="29"/>
            <c:invertIfNegative val="0"/>
            <c:spPr>
              <a:solidFill>
                <a:srgbClr val="993366"/>
              </a:solidFill>
            </c:spPr>
          </c:dPt>
          <c:dPt>
            <c:idx val="30"/>
            <c:invertIfNegative val="0"/>
            <c:spPr>
              <a:solidFill>
                <a:srgbClr val="FFFFCC"/>
              </a:solidFill>
            </c:spPr>
          </c:dPt>
          <c:cat>
            <c:strRef>
              <c:f>'Data for figure 4-7, 9, 10, 13'!$A$86:$A$112</c:f>
              <c:strCache>
                <c:ptCount val="27"/>
                <c:pt idx="1">
                  <c:v>16-29</c:v>
                </c:pt>
                <c:pt idx="5">
                  <c:v>30-39</c:v>
                </c:pt>
                <c:pt idx="9">
                  <c:v>40-49</c:v>
                </c:pt>
                <c:pt idx="13">
                  <c:v>50-59</c:v>
                </c:pt>
                <c:pt idx="17">
                  <c:v>60-69</c:v>
                </c:pt>
                <c:pt idx="21">
                  <c:v>70-79</c:v>
                </c:pt>
                <c:pt idx="25">
                  <c:v>80+</c:v>
                </c:pt>
              </c:strCache>
            </c:strRef>
          </c:cat>
          <c:val>
            <c:numRef>
              <c:f>'Data for figure 4-7, 9, 10, 13'!$B$86:$B$112</c:f>
              <c:numCache>
                <c:ptCount val="27"/>
                <c:pt idx="0">
                  <c:v>32.9</c:v>
                </c:pt>
                <c:pt idx="1">
                  <c:v>27.8</c:v>
                </c:pt>
                <c:pt idx="2">
                  <c:v>33.7</c:v>
                </c:pt>
                <c:pt idx="4">
                  <c:v>57.5</c:v>
                </c:pt>
                <c:pt idx="5">
                  <c:v>50.1</c:v>
                </c:pt>
                <c:pt idx="6">
                  <c:v>62.9</c:v>
                </c:pt>
                <c:pt idx="8">
                  <c:v>62.2</c:v>
                </c:pt>
                <c:pt idx="9">
                  <c:v>52.4</c:v>
                </c:pt>
                <c:pt idx="10">
                  <c:v>66.1</c:v>
                </c:pt>
                <c:pt idx="12">
                  <c:v>59</c:v>
                </c:pt>
                <c:pt idx="13">
                  <c:v>52.2</c:v>
                </c:pt>
                <c:pt idx="14">
                  <c:v>58.6</c:v>
                </c:pt>
                <c:pt idx="16">
                  <c:v>59</c:v>
                </c:pt>
                <c:pt idx="17">
                  <c:v>47.9</c:v>
                </c:pt>
                <c:pt idx="18">
                  <c:v>53</c:v>
                </c:pt>
                <c:pt idx="20">
                  <c:v>53.2</c:v>
                </c:pt>
                <c:pt idx="21">
                  <c:v>35.7</c:v>
                </c:pt>
                <c:pt idx="22">
                  <c:v>37.4</c:v>
                </c:pt>
                <c:pt idx="24">
                  <c:v>40.3</c:v>
                </c:pt>
                <c:pt idx="25">
                  <c:v>29.3</c:v>
                </c:pt>
                <c:pt idx="26">
                  <c:v>25.6</c:v>
                </c:pt>
              </c:numCache>
            </c:numRef>
          </c:val>
        </c:ser>
        <c:ser>
          <c:idx val="1"/>
          <c:order val="1"/>
          <c:tx>
            <c:strRef>
              <c:f>'Data for figure 4-7, 9, 10, 13'!$C$85</c:f>
              <c:strCache>
                <c:ptCount val="1"/>
                <c:pt idx="0">
                  <c:v>Passenger</c:v>
                </c:pt>
              </c:strCache>
            </c:strRef>
          </c:tx>
          <c:spPr>
            <a:pattFill prst="ltUp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Pt>
            <c:idx val="1"/>
            <c:invertIfNegative val="0"/>
            <c:spPr>
              <a:pattFill prst="wdUpDiag">
                <a:fgClr>
                  <a:srgbClr val="FF99CC"/>
                </a:fgClr>
                <a:bgClr>
                  <a:srgbClr val="FFFFFF"/>
                </a:bgClr>
              </a:pattFill>
            </c:spPr>
          </c:dPt>
          <c:dPt>
            <c:idx val="2"/>
            <c:invertIfNegative val="0"/>
            <c:spPr>
              <a:pattFill prst="wdUpDiag">
                <a:fgClr>
                  <a:srgbClr val="339966"/>
                </a:fgClr>
                <a:bgClr>
                  <a:srgbClr val="FFFFFF"/>
                </a:bgClr>
              </a:pattFill>
            </c:spPr>
          </c:dPt>
          <c:dPt>
            <c:idx val="4"/>
            <c:invertIfNegative val="0"/>
            <c:spPr>
              <a:pattFill prst="wdUpDiag">
                <a:fgClr>
                  <a:srgbClr val="0000FF"/>
                </a:fgClr>
                <a:bgClr>
                  <a:srgbClr val="FFFFFF"/>
                </a:bgClr>
              </a:pattFill>
            </c:spPr>
          </c:dPt>
          <c:dPt>
            <c:idx val="5"/>
            <c:invertIfNegative val="0"/>
            <c:spPr>
              <a:pattFill prst="wdUpDiag">
                <a:fgClr>
                  <a:srgbClr val="FF99CC"/>
                </a:fgClr>
                <a:bgClr>
                  <a:srgbClr val="FFFFFF"/>
                </a:bgClr>
              </a:pattFill>
            </c:spPr>
          </c:dPt>
          <c:dPt>
            <c:idx val="6"/>
            <c:invertIfNegative val="0"/>
            <c:spPr>
              <a:pattFill prst="wdUpDiag">
                <a:fgClr>
                  <a:srgbClr val="339966"/>
                </a:fgClr>
                <a:bgClr>
                  <a:srgbClr val="FFFFFF"/>
                </a:bgClr>
              </a:pattFill>
            </c:spPr>
          </c:dPt>
          <c:dPt>
            <c:idx val="8"/>
            <c:invertIfNegative val="0"/>
            <c:spPr>
              <a:pattFill prst="wdUpDiag">
                <a:fgClr>
                  <a:srgbClr val="0000FF"/>
                </a:fgClr>
                <a:bgClr>
                  <a:srgbClr val="FFFFFF"/>
                </a:bgClr>
              </a:pattFill>
            </c:spPr>
          </c:dPt>
          <c:dPt>
            <c:idx val="9"/>
            <c:invertIfNegative val="0"/>
            <c:spPr>
              <a:pattFill prst="wdUpDiag">
                <a:fgClr>
                  <a:srgbClr val="FF99CC"/>
                </a:fgClr>
                <a:bgClr>
                  <a:srgbClr val="FFFFFF"/>
                </a:bgClr>
              </a:pattFill>
            </c:spPr>
          </c:dPt>
          <c:dPt>
            <c:idx val="10"/>
            <c:invertIfNegative val="0"/>
            <c:spPr>
              <a:pattFill prst="wdUpDiag">
                <a:fgClr>
                  <a:srgbClr val="339966"/>
                </a:fgClr>
                <a:bgClr>
                  <a:srgbClr val="FFFFFF"/>
                </a:bgClr>
              </a:pattFill>
            </c:spPr>
          </c:dPt>
          <c:dPt>
            <c:idx val="12"/>
            <c:invertIfNegative val="0"/>
            <c:spPr>
              <a:pattFill prst="wdUpDiag">
                <a:fgClr>
                  <a:srgbClr val="0000FF"/>
                </a:fgClr>
                <a:bgClr>
                  <a:srgbClr val="FFFFFF"/>
                </a:bgClr>
              </a:pattFill>
            </c:spPr>
          </c:dPt>
          <c:dPt>
            <c:idx val="13"/>
            <c:invertIfNegative val="0"/>
            <c:spPr>
              <a:pattFill prst="wdUpDiag">
                <a:fgClr>
                  <a:srgbClr val="FF99CC"/>
                </a:fgClr>
                <a:bgClr>
                  <a:srgbClr val="FFFFFF"/>
                </a:bgClr>
              </a:pattFill>
            </c:spPr>
          </c:dPt>
          <c:dPt>
            <c:idx val="14"/>
            <c:invertIfNegative val="0"/>
            <c:spPr>
              <a:pattFill prst="wdUpDiag">
                <a:fgClr>
                  <a:srgbClr val="339966"/>
                </a:fgClr>
                <a:bgClr>
                  <a:srgbClr val="FFFFFF"/>
                </a:bgClr>
              </a:pattFill>
            </c:spPr>
          </c:dPt>
          <c:dPt>
            <c:idx val="16"/>
            <c:invertIfNegative val="0"/>
            <c:spPr>
              <a:pattFill prst="wdUpDiag">
                <a:fgClr>
                  <a:srgbClr val="0000FF"/>
                </a:fgClr>
                <a:bgClr>
                  <a:srgbClr val="FFFFFF"/>
                </a:bgClr>
              </a:pattFill>
            </c:spPr>
          </c:dPt>
          <c:dPt>
            <c:idx val="17"/>
            <c:invertIfNegative val="0"/>
            <c:spPr>
              <a:pattFill prst="wdUpDiag">
                <a:fgClr>
                  <a:srgbClr val="FF99CC"/>
                </a:fgClr>
                <a:bgClr>
                  <a:srgbClr val="FFFFFF"/>
                </a:bgClr>
              </a:pattFill>
            </c:spPr>
          </c:dPt>
          <c:dPt>
            <c:idx val="18"/>
            <c:invertIfNegative val="0"/>
            <c:spPr>
              <a:pattFill prst="wdUpDiag">
                <a:fgClr>
                  <a:srgbClr val="339966"/>
                </a:fgClr>
                <a:bgClr>
                  <a:srgbClr val="FFFFFF"/>
                </a:bgClr>
              </a:pattFill>
            </c:spPr>
          </c:dPt>
          <c:dPt>
            <c:idx val="20"/>
            <c:invertIfNegative val="0"/>
            <c:spPr>
              <a:pattFill prst="wdUpDiag">
                <a:fgClr>
                  <a:srgbClr val="0000FF"/>
                </a:fgClr>
                <a:bgClr>
                  <a:srgbClr val="FFFFFF"/>
                </a:bgClr>
              </a:pattFill>
            </c:spPr>
          </c:dPt>
          <c:dPt>
            <c:idx val="21"/>
            <c:invertIfNegative val="0"/>
            <c:spPr>
              <a:pattFill prst="wdUpDiag">
                <a:fgClr>
                  <a:srgbClr val="FF99CC"/>
                </a:fgClr>
                <a:bgClr>
                  <a:srgbClr val="FFFFFF"/>
                </a:bgClr>
              </a:pattFill>
            </c:spPr>
          </c:dPt>
          <c:dPt>
            <c:idx val="22"/>
            <c:invertIfNegative val="0"/>
            <c:spPr>
              <a:pattFill prst="wdUpDiag">
                <a:fgClr>
                  <a:srgbClr val="339966"/>
                </a:fgClr>
                <a:bgClr>
                  <a:srgbClr val="FFFFFF"/>
                </a:bgClr>
              </a:pattFill>
            </c:spPr>
          </c:dPt>
          <c:dPt>
            <c:idx val="24"/>
            <c:invertIfNegative val="0"/>
            <c:spPr>
              <a:pattFill prst="wdUpDiag">
                <a:fgClr>
                  <a:srgbClr val="0000FF"/>
                </a:fgClr>
                <a:bgClr>
                  <a:srgbClr val="FFFFFF"/>
                </a:bgClr>
              </a:pattFill>
            </c:spPr>
          </c:dPt>
          <c:dPt>
            <c:idx val="25"/>
            <c:invertIfNegative val="0"/>
            <c:spPr>
              <a:pattFill prst="wdUpDiag">
                <a:fgClr>
                  <a:srgbClr val="FF99CC"/>
                </a:fgClr>
                <a:bgClr>
                  <a:srgbClr val="FFFFFF"/>
                </a:bgClr>
              </a:pattFill>
            </c:spPr>
          </c:dPt>
          <c:dPt>
            <c:idx val="26"/>
            <c:invertIfNegative val="0"/>
            <c:spPr>
              <a:pattFill prst="wdUpDiag">
                <a:fgClr>
                  <a:srgbClr val="339966"/>
                </a:fgClr>
                <a:bgClr>
                  <a:srgbClr val="FFFFFF"/>
                </a:bgClr>
              </a:pattFill>
            </c:spPr>
          </c:dPt>
          <c:dPt>
            <c:idx val="28"/>
            <c:invertIfNegative val="0"/>
            <c:spPr>
              <a:pattFill prst="ltUpDiag">
                <a:fgClr>
                  <a:srgbClr val="9999FF"/>
                </a:fgClr>
                <a:bgClr>
                  <a:srgbClr val="FFFFFF"/>
                </a:bgClr>
              </a:pattFill>
            </c:spPr>
          </c:dPt>
          <c:dPt>
            <c:idx val="30"/>
            <c:invertIfNegative val="0"/>
            <c:spPr>
              <a:pattFill prst="ltUpDiag">
                <a:fgClr>
                  <a:srgbClr val="FFFF00"/>
                </a:fgClr>
                <a:bgClr>
                  <a:srgbClr val="FFFFFF"/>
                </a:bgClr>
              </a:pattFill>
            </c:spPr>
          </c:dPt>
          <c:cat>
            <c:strRef>
              <c:f>'Data for figure 4-7, 9, 10, 13'!$A$86:$A$112</c:f>
              <c:strCache>
                <c:ptCount val="27"/>
                <c:pt idx="1">
                  <c:v>16-29</c:v>
                </c:pt>
                <c:pt idx="5">
                  <c:v>30-39</c:v>
                </c:pt>
                <c:pt idx="9">
                  <c:v>40-49</c:v>
                </c:pt>
                <c:pt idx="13">
                  <c:v>50-59</c:v>
                </c:pt>
                <c:pt idx="17">
                  <c:v>60-69</c:v>
                </c:pt>
                <c:pt idx="21">
                  <c:v>70-79</c:v>
                </c:pt>
                <c:pt idx="25">
                  <c:v>80+</c:v>
                </c:pt>
              </c:strCache>
            </c:strRef>
          </c:cat>
          <c:val>
            <c:numRef>
              <c:f>'Data for figure 4-7, 9, 10, 13'!$C$86:$C$112</c:f>
              <c:numCache>
                <c:ptCount val="27"/>
                <c:pt idx="0">
                  <c:v>11.9</c:v>
                </c:pt>
                <c:pt idx="1">
                  <c:v>11.2</c:v>
                </c:pt>
                <c:pt idx="2">
                  <c:v>23.6</c:v>
                </c:pt>
                <c:pt idx="4">
                  <c:v>2.7</c:v>
                </c:pt>
                <c:pt idx="5">
                  <c:v>2.9</c:v>
                </c:pt>
                <c:pt idx="6">
                  <c:v>8.2</c:v>
                </c:pt>
                <c:pt idx="8">
                  <c:v>4</c:v>
                </c:pt>
                <c:pt idx="9">
                  <c:v>5.9</c:v>
                </c:pt>
                <c:pt idx="10">
                  <c:v>9.6</c:v>
                </c:pt>
                <c:pt idx="12">
                  <c:v>5.6</c:v>
                </c:pt>
                <c:pt idx="13">
                  <c:v>5.7</c:v>
                </c:pt>
                <c:pt idx="14">
                  <c:v>14.3</c:v>
                </c:pt>
                <c:pt idx="16">
                  <c:v>5.6</c:v>
                </c:pt>
                <c:pt idx="17">
                  <c:v>8.6</c:v>
                </c:pt>
                <c:pt idx="18">
                  <c:v>16.5</c:v>
                </c:pt>
                <c:pt idx="20">
                  <c:v>7.8</c:v>
                </c:pt>
                <c:pt idx="21">
                  <c:v>16.6</c:v>
                </c:pt>
                <c:pt idx="22">
                  <c:v>26.9</c:v>
                </c:pt>
                <c:pt idx="24">
                  <c:v>15.2</c:v>
                </c:pt>
                <c:pt idx="25">
                  <c:v>24.4</c:v>
                </c:pt>
                <c:pt idx="26">
                  <c:v>31.5</c:v>
                </c:pt>
              </c:numCache>
            </c:numRef>
          </c:val>
        </c:ser>
        <c:overlap val="100"/>
        <c:gapWidth val="0"/>
        <c:axId val="50793559"/>
        <c:axId val="54488848"/>
      </c:barChart>
      <c:catAx>
        <c:axId val="50793559"/>
        <c:scaling>
          <c:orientation val="minMax"/>
        </c:scaling>
        <c:axPos val="b"/>
        <c:delete val="0"/>
        <c:numFmt formatCode="General" sourceLinked="1"/>
        <c:majorTickMark val="none"/>
        <c:minorTickMark val="none"/>
        <c:tickLblPos val="nextTo"/>
        <c:txPr>
          <a:bodyPr/>
          <a:lstStyle/>
          <a:p>
            <a:pPr>
              <a:defRPr lang="en-US" cap="none" sz="1200" b="1" i="0" u="none" baseline="0">
                <a:latin typeface="Arial"/>
                <a:ea typeface="Arial"/>
                <a:cs typeface="Arial"/>
              </a:defRPr>
            </a:pPr>
          </a:p>
        </c:txPr>
        <c:crossAx val="54488848"/>
        <c:crosses val="autoZero"/>
        <c:auto val="1"/>
        <c:lblOffset val="100"/>
        <c:noMultiLvlLbl val="0"/>
      </c:catAx>
      <c:valAx>
        <c:axId val="54488848"/>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079355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17"/>
          <c:w val="0.94875"/>
          <c:h val="0.9135"/>
        </c:manualLayout>
      </c:layout>
      <c:lineChart>
        <c:grouping val="standard"/>
        <c:varyColors val="0"/>
        <c:ser>
          <c:idx val="0"/>
          <c:order val="0"/>
          <c:tx>
            <c:v>Walking for at least 10 minutes is difficult</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cat>
            <c:numRef>
              <c:f>'Table 10-12'!$B$31:$L$31</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10-12'!$B$33:$L$33</c:f>
              <c:numCache>
                <c:ptCount val="11"/>
                <c:pt idx="0">
                  <c:v>9.7</c:v>
                </c:pt>
                <c:pt idx="1">
                  <c:v>9.5</c:v>
                </c:pt>
                <c:pt idx="2">
                  <c:v>9.3</c:v>
                </c:pt>
                <c:pt idx="3">
                  <c:v>9.4</c:v>
                </c:pt>
                <c:pt idx="4">
                  <c:v>8.9</c:v>
                </c:pt>
                <c:pt idx="5">
                  <c:v>9.1</c:v>
                </c:pt>
                <c:pt idx="6">
                  <c:v>9.2</c:v>
                </c:pt>
                <c:pt idx="7">
                  <c:v>9.2</c:v>
                </c:pt>
                <c:pt idx="8">
                  <c:v>7.6</c:v>
                </c:pt>
                <c:pt idx="9">
                  <c:v>7.6</c:v>
                </c:pt>
                <c:pt idx="10">
                  <c:v>7.6</c:v>
                </c:pt>
              </c:numCache>
            </c:numRef>
          </c:val>
          <c:smooth val="0"/>
        </c:ser>
        <c:ser>
          <c:idx val="1"/>
          <c:order val="1"/>
          <c:tx>
            <c:v>Finds 1 or more activity difficult to manage alone</c:v>
          </c:tx>
          <c:spPr>
            <a:ln w="381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339966"/>
              </a:solidFill>
              <a:ln>
                <a:solidFill>
                  <a:srgbClr val="339966"/>
                </a:solidFill>
              </a:ln>
            </c:spPr>
          </c:marker>
          <c:cat>
            <c:numRef>
              <c:f>'Table 10-12'!$B$31:$L$31</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10-12'!$B$43:$L$43</c:f>
              <c:numCache>
                <c:ptCount val="11"/>
                <c:pt idx="0">
                  <c:v>11.3</c:v>
                </c:pt>
                <c:pt idx="1">
                  <c:v>11.2</c:v>
                </c:pt>
                <c:pt idx="2">
                  <c:v>10.4</c:v>
                </c:pt>
                <c:pt idx="3">
                  <c:v>10.8</c:v>
                </c:pt>
                <c:pt idx="4">
                  <c:v>10.3</c:v>
                </c:pt>
                <c:pt idx="5">
                  <c:v>10.7</c:v>
                </c:pt>
                <c:pt idx="6">
                  <c:v>10.6</c:v>
                </c:pt>
                <c:pt idx="7">
                  <c:v>10.6</c:v>
                </c:pt>
                <c:pt idx="8">
                  <c:v>9.2</c:v>
                </c:pt>
                <c:pt idx="9">
                  <c:v>9.3</c:v>
                </c:pt>
                <c:pt idx="10">
                  <c:v>9.1</c:v>
                </c:pt>
              </c:numCache>
            </c:numRef>
          </c:val>
          <c:smooth val="0"/>
        </c:ser>
        <c:ser>
          <c:idx val="2"/>
          <c:order val="2"/>
          <c:tx>
            <c:strRef>
              <c:f>'Table 10-12'!$A$45</c:f>
              <c:strCache>
                <c:ptCount val="1"/>
                <c:pt idx="0">
                  <c:v>Has a blue badge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cat>
            <c:numRef>
              <c:f>'Table 10-12'!$B$31:$L$31</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10-12'!$B$45:$L$45</c:f>
              <c:numCache>
                <c:ptCount val="11"/>
                <c:pt idx="0">
                  <c:v>3.7</c:v>
                </c:pt>
                <c:pt idx="1">
                  <c:v>4.2</c:v>
                </c:pt>
                <c:pt idx="2">
                  <c:v>3.9</c:v>
                </c:pt>
                <c:pt idx="3">
                  <c:v>4.3</c:v>
                </c:pt>
                <c:pt idx="4">
                  <c:v>4.2</c:v>
                </c:pt>
                <c:pt idx="5">
                  <c:v>4.7</c:v>
                </c:pt>
                <c:pt idx="6">
                  <c:v>4.9</c:v>
                </c:pt>
                <c:pt idx="7">
                  <c:v>5.1</c:v>
                </c:pt>
                <c:pt idx="8">
                  <c:v>5.3</c:v>
                </c:pt>
                <c:pt idx="9">
                  <c:v>5.8</c:v>
                </c:pt>
                <c:pt idx="10">
                  <c:v>5.9</c:v>
                </c:pt>
              </c:numCache>
            </c:numRef>
          </c:val>
          <c:smooth val="0"/>
        </c:ser>
        <c:marker val="1"/>
        <c:axId val="20637585"/>
        <c:axId val="51520538"/>
      </c:lineChart>
      <c:catAx>
        <c:axId val="20637585"/>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1520538"/>
        <c:crosses val="autoZero"/>
        <c:auto val="1"/>
        <c:lblOffset val="100"/>
        <c:noMultiLvlLbl val="0"/>
      </c:catAx>
      <c:valAx>
        <c:axId val="51520538"/>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0637585"/>
        <c:crossesAt val="1"/>
        <c:crossBetween val="midCat"/>
        <c:dispUnits/>
      </c:valAx>
      <c:spPr>
        <a:solidFill>
          <a:srgbClr val="FFFFFF"/>
        </a:solidFill>
        <a:ln w="12700">
          <a:solidFill>
            <a:srgbClr val="808080"/>
          </a:solidFill>
        </a:ln>
      </c:spPr>
    </c:plotArea>
    <c:legend>
      <c:legendPos val="b"/>
      <c:layout>
        <c:manualLayout>
          <c:xMode val="edge"/>
          <c:yMode val="edge"/>
          <c:x val="0.016"/>
          <c:y val="0.949"/>
          <c:w val="0.984"/>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b)</a:t>
            </a:r>
          </a:p>
        </c:rich>
      </c:tx>
      <c:layout>
        <c:manualLayout>
          <c:xMode val="factor"/>
          <c:yMode val="factor"/>
          <c:x val="-0.43925"/>
          <c:y val="0"/>
        </c:manualLayout>
      </c:layout>
      <c:spPr>
        <a:noFill/>
        <a:ln>
          <a:noFill/>
        </a:ln>
      </c:spPr>
    </c:title>
    <c:plotArea>
      <c:layout>
        <c:manualLayout>
          <c:xMode val="edge"/>
          <c:yMode val="edge"/>
          <c:x val="0.20975"/>
          <c:y val="0.118"/>
          <c:w val="0.685"/>
          <c:h val="0.80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CC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FFFFFF"/>
                </a:bgClr>
              </a:pattFill>
            </c:spPr>
          </c:dPt>
          <c:dLbls>
            <c:dLbl>
              <c:idx val="0"/>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235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13'!$A$58:$A$64</c:f>
              <c:strCache>
                <c:ptCount val="7"/>
                <c:pt idx="0">
                  <c:v>Driver</c:v>
                </c:pt>
                <c:pt idx="1">
                  <c:v>Passenger</c:v>
                </c:pt>
                <c:pt idx="2">
                  <c:v>Walking</c:v>
                </c:pt>
                <c:pt idx="3">
                  <c:v>Bus</c:v>
                </c:pt>
                <c:pt idx="4">
                  <c:v>Rail, including underground</c:v>
                </c:pt>
                <c:pt idx="5">
                  <c:v>Other</c:v>
                </c:pt>
                <c:pt idx="6">
                  <c:v>Bicycle</c:v>
                </c:pt>
              </c:strCache>
            </c:strRef>
          </c:cat>
          <c:val>
            <c:numRef>
              <c:f>'Data for figure 4-7, 9, 10, 13'!$C$58:$C$64</c:f>
              <c:numCache>
                <c:ptCount val="7"/>
                <c:pt idx="0">
                  <c:v>60.7</c:v>
                </c:pt>
                <c:pt idx="1">
                  <c:v>6.4</c:v>
                </c:pt>
                <c:pt idx="2">
                  <c:v>12.3</c:v>
                </c:pt>
                <c:pt idx="3">
                  <c:v>12.1</c:v>
                </c:pt>
                <c:pt idx="4">
                  <c:v>3.9</c:v>
                </c:pt>
                <c:pt idx="5">
                  <c:v>2.3</c:v>
                </c:pt>
                <c:pt idx="6">
                  <c:v>2.4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
          <c:w val="0.94875"/>
          <c:h val="0.86375"/>
        </c:manualLayout>
      </c:layout>
      <c:lineChart>
        <c:grouping val="standard"/>
        <c:varyColors val="0"/>
        <c:ser>
          <c:idx val="0"/>
          <c:order val="0"/>
          <c:tx>
            <c:strRef>
              <c:f>'Table 13'!$B$3</c:f>
              <c:strCache>
                <c:ptCount val="1"/>
                <c:pt idx="0">
                  <c:v>Walking</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cat>
            <c:strRef>
              <c:f>'Table 13'!$A$21:$A$27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13'!$B$21:$B$27</c:f>
              <c:numCache>
                <c:ptCount val="7"/>
                <c:pt idx="0">
                  <c:v>26.2</c:v>
                </c:pt>
                <c:pt idx="1">
                  <c:v>24.5</c:v>
                </c:pt>
                <c:pt idx="2">
                  <c:v>15.7</c:v>
                </c:pt>
                <c:pt idx="3">
                  <c:v>15</c:v>
                </c:pt>
                <c:pt idx="4">
                  <c:v>10.9</c:v>
                </c:pt>
                <c:pt idx="5">
                  <c:v>7.6</c:v>
                </c:pt>
                <c:pt idx="6">
                  <c:v>7</c:v>
                </c:pt>
              </c:numCache>
            </c:numRef>
          </c:val>
          <c:smooth val="0"/>
        </c:ser>
        <c:ser>
          <c:idx val="1"/>
          <c:order val="1"/>
          <c:tx>
            <c:strRef>
              <c:f>'Table 13'!$C$3</c:f>
              <c:strCache>
                <c:ptCount val="1"/>
                <c:pt idx="0">
                  <c:v>Driver Car/Van</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solidFill>
                  <a:srgbClr val="FF0000"/>
                </a:solidFill>
              </a:ln>
            </c:spPr>
          </c:marker>
          <c:cat>
            <c:strRef>
              <c:f>'Table 13'!$A$21:$A$27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13'!$C$21:$C$27</c:f>
              <c:numCache>
                <c:ptCount val="7"/>
                <c:pt idx="0">
                  <c:v>43.3</c:v>
                </c:pt>
                <c:pt idx="1">
                  <c:v>40.3</c:v>
                </c:pt>
                <c:pt idx="2">
                  <c:v>51.3</c:v>
                </c:pt>
                <c:pt idx="3">
                  <c:v>59.2</c:v>
                </c:pt>
                <c:pt idx="4">
                  <c:v>61.3</c:v>
                </c:pt>
                <c:pt idx="5">
                  <c:v>66.4</c:v>
                </c:pt>
                <c:pt idx="6">
                  <c:v>72</c:v>
                </c:pt>
              </c:numCache>
            </c:numRef>
          </c:val>
          <c:smooth val="0"/>
        </c:ser>
        <c:ser>
          <c:idx val="2"/>
          <c:order val="2"/>
          <c:tx>
            <c:strRef>
              <c:f>'Table 13'!$D$3</c:f>
              <c:strCache>
                <c:ptCount val="1"/>
                <c:pt idx="0">
                  <c:v>Passenger Car/Van</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FFFF00"/>
                </a:solidFill>
              </a:ln>
            </c:spPr>
          </c:marker>
          <c:cat>
            <c:strRef>
              <c:f>'Table 13'!$A$21:$A$27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13'!$D$21:$D$27</c:f>
              <c:numCache>
                <c:ptCount val="7"/>
                <c:pt idx="0">
                  <c:v>5.4</c:v>
                </c:pt>
                <c:pt idx="1">
                  <c:v>7.7</c:v>
                </c:pt>
                <c:pt idx="2">
                  <c:v>7.2</c:v>
                </c:pt>
                <c:pt idx="3">
                  <c:v>7.9</c:v>
                </c:pt>
                <c:pt idx="4">
                  <c:v>7.6</c:v>
                </c:pt>
                <c:pt idx="5">
                  <c:v>6</c:v>
                </c:pt>
                <c:pt idx="6">
                  <c:v>4.4</c:v>
                </c:pt>
              </c:numCache>
            </c:numRef>
          </c:val>
          <c:smooth val="0"/>
        </c:ser>
        <c:ser>
          <c:idx val="3"/>
          <c:order val="3"/>
          <c:tx>
            <c:strRef>
              <c:f>'Table 13'!$E$3</c:f>
              <c:strCache>
                <c:ptCount val="1"/>
                <c:pt idx="0">
                  <c:v>Bicycle</c:v>
                </c:pt>
              </c:strCache>
            </c:strRef>
          </c:tx>
          <c:spPr>
            <a:ln w="38100">
              <a:solidFill>
                <a:srgbClr val="00FF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FFFF"/>
              </a:solidFill>
              <a:ln>
                <a:solidFill>
                  <a:srgbClr val="00FFFF"/>
                </a:solidFill>
              </a:ln>
            </c:spPr>
          </c:marker>
          <c:cat>
            <c:strRef>
              <c:f>'Table 13'!$A$21:$A$27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13'!$E$21:$E$27</c:f>
              <c:numCache>
                <c:ptCount val="7"/>
                <c:pt idx="0">
                  <c:v>4</c:v>
                </c:pt>
                <c:pt idx="1">
                  <c:v>2.8</c:v>
                </c:pt>
                <c:pt idx="2">
                  <c:v>1.6</c:v>
                </c:pt>
                <c:pt idx="3">
                  <c:v>1.2</c:v>
                </c:pt>
                <c:pt idx="4">
                  <c:v>2.5</c:v>
                </c:pt>
                <c:pt idx="5">
                  <c:v>3.3</c:v>
                </c:pt>
                <c:pt idx="6">
                  <c:v>2</c:v>
                </c:pt>
              </c:numCache>
            </c:numRef>
          </c:val>
          <c:smooth val="0"/>
        </c:ser>
        <c:ser>
          <c:idx val="4"/>
          <c:order val="4"/>
          <c:tx>
            <c:strRef>
              <c:f>'Table 13'!$F$3</c:f>
              <c:strCache>
                <c:ptCount val="1"/>
                <c:pt idx="0">
                  <c:v>Bus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339966"/>
                </a:solidFill>
              </a:ln>
            </c:spPr>
          </c:marker>
          <c:cat>
            <c:strRef>
              <c:f>'Table 13'!$A$21:$A$27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13'!$F$21:$F$27</c:f>
              <c:numCache>
                <c:ptCount val="7"/>
                <c:pt idx="0">
                  <c:v>16.3</c:v>
                </c:pt>
                <c:pt idx="1">
                  <c:v>20</c:v>
                </c:pt>
                <c:pt idx="2">
                  <c:v>18.7</c:v>
                </c:pt>
                <c:pt idx="3">
                  <c:v>11.7</c:v>
                </c:pt>
                <c:pt idx="4">
                  <c:v>13.5</c:v>
                </c:pt>
                <c:pt idx="5">
                  <c:v>10.3</c:v>
                </c:pt>
                <c:pt idx="6">
                  <c:v>5.8</c:v>
                </c:pt>
              </c:numCache>
            </c:numRef>
          </c:val>
          <c:smooth val="0"/>
        </c:ser>
        <c:marker val="1"/>
        <c:axId val="35938585"/>
        <c:axId val="55011810"/>
      </c:lineChart>
      <c:catAx>
        <c:axId val="35938585"/>
        <c:scaling>
          <c:orientation val="minMax"/>
        </c:scaling>
        <c:axPos val="b"/>
        <c:title>
          <c:tx>
            <c:rich>
              <a:bodyPr vert="horz" rot="0" anchor="ctr"/>
              <a:lstStyle/>
              <a:p>
                <a:pPr algn="ctr">
                  <a:defRPr/>
                </a:pPr>
                <a:r>
                  <a:rPr lang="en-US" cap="none" sz="1200" b="1" i="0" u="none" baseline="0">
                    <a:latin typeface="Arial"/>
                    <a:ea typeface="Arial"/>
                    <a:cs typeface="Arial"/>
                  </a:rPr>
                  <a:t>Annual net household income</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5011810"/>
        <c:crosses val="autoZero"/>
        <c:auto val="1"/>
        <c:lblOffset val="100"/>
        <c:noMultiLvlLbl val="0"/>
      </c:catAx>
      <c:valAx>
        <c:axId val="55011810"/>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5938585"/>
        <c:crossesAt val="1"/>
        <c:crossBetween val="midCat"/>
        <c:dispUnits/>
      </c:valAx>
      <c:spPr>
        <a:solidFill>
          <a:srgbClr val="FFFFFF"/>
        </a:solidFill>
        <a:ln w="12700">
          <a:solidFill>
            <a:srgbClr val="808080"/>
          </a:solidFill>
        </a:ln>
      </c:spPr>
    </c:plotArea>
    <c:legend>
      <c:legendPos val="b"/>
      <c:layout>
        <c:manualLayout>
          <c:xMode val="edge"/>
          <c:yMode val="edge"/>
          <c:x val="0.118"/>
          <c:y val="0.94925"/>
          <c:w val="0.79725"/>
          <c:h val="0.045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a:t>
            </a:r>
          </a:p>
        </c:rich>
      </c:tx>
      <c:layout>
        <c:manualLayout>
          <c:xMode val="factor"/>
          <c:yMode val="factor"/>
          <c:x val="-0.2065"/>
          <c:y val="0.0025"/>
        </c:manualLayout>
      </c:layout>
      <c:spPr>
        <a:noFill/>
        <a:ln>
          <a:noFill/>
        </a:ln>
      </c:spPr>
    </c:title>
    <c:plotArea>
      <c:layout>
        <c:manualLayout>
          <c:xMode val="edge"/>
          <c:yMode val="edge"/>
          <c:x val="0.2815"/>
          <c:y val="0.122"/>
          <c:w val="0.66175"/>
          <c:h val="0.802"/>
        </c:manualLayout>
      </c:layout>
      <c:pieChart>
        <c:varyColors val="1"/>
        <c:ser>
          <c:idx val="0"/>
          <c:order val="0"/>
          <c:spPr>
            <a:solidFill>
              <a:srgbClr val="0000FF"/>
            </a:solidFill>
          </c:spPr>
          <c:explosion val="0"/>
          <c:extLst>
            <c:ext xmlns:c14="http://schemas.microsoft.com/office/drawing/2007/8/2/chart" uri="{6F2FDCE9-48DA-4B69-8628-5D25D57E5C99}">
              <c14:invertSolidFillFmt>
                <c14:spPr>
                  <a:solidFill>
                    <a:srgbClr val="CCFFFF"/>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CC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CCFFFF"/>
                </a:bgClr>
              </a:pattFill>
            </c:spPr>
          </c:dPt>
          <c:dLbls>
            <c:dLbl>
              <c:idx val="0"/>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80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13'!$A$70,'Data for figure 4-7, 9, 10, 13'!$A$61,'Data for figure 4-7, 9, 10, 13'!$A$72,'Data for figure 4-7, 9, 10, 13'!$A$73,'Data for figure 4-7, 9, 10, 13'!$A$74,'Data for figure 4-7, 9, 10, 13'!$A$75)</c:f>
              <c:strCache>
                <c:ptCount val="6"/>
                <c:pt idx="0">
                  <c:v>Walking</c:v>
                </c:pt>
                <c:pt idx="1">
                  <c:v>Bus</c:v>
                </c:pt>
                <c:pt idx="2">
                  <c:v>Car or Van</c:v>
                </c:pt>
                <c:pt idx="3">
                  <c:v>Other</c:v>
                </c:pt>
                <c:pt idx="4">
                  <c:v>Bicycle</c:v>
                </c:pt>
                <c:pt idx="5">
                  <c:v>Rail, including underground</c:v>
                </c:pt>
              </c:strCache>
            </c:strRef>
          </c:cat>
          <c:val>
            <c:numRef>
              <c:f>'Data for figure 4-7, 9, 10, 13'!$B$70:$B$75</c:f>
              <c:numCache>
                <c:ptCount val="6"/>
                <c:pt idx="0">
                  <c:v>53.89</c:v>
                </c:pt>
                <c:pt idx="1">
                  <c:v>24.76</c:v>
                </c:pt>
                <c:pt idx="2">
                  <c:v>18.28</c:v>
                </c:pt>
                <c:pt idx="3">
                  <c:v>1.66</c:v>
                </c:pt>
                <c:pt idx="4">
                  <c:v>0.73</c:v>
                </c:pt>
                <c:pt idx="5">
                  <c:v>0.68</c:v>
                </c:pt>
              </c:numCache>
            </c:numRef>
          </c:val>
        </c:ser>
      </c:pieChart>
      <c:spPr>
        <a:noFill/>
        <a:ln>
          <a:noFill/>
        </a:ln>
      </c:spPr>
    </c:plotArea>
    <c:legend>
      <c:legendPos val="l"/>
      <c:layout>
        <c:manualLayout>
          <c:xMode val="edge"/>
          <c:yMode val="edge"/>
          <c:x val="0.003"/>
          <c:y val="0.12375"/>
          <c:w val="0.241"/>
          <c:h val="0.80675"/>
        </c:manualLayout>
      </c:layout>
      <c:overlay val="0"/>
      <c:spPr>
        <a:solidFill>
          <a:srgbClr val="FFFFFF"/>
        </a:solidFill>
        <a:ln w="3175">
          <a:noFill/>
        </a:ln>
      </c:spPr>
      <c:txPr>
        <a:bodyPr vert="horz" rot="0"/>
        <a:lstStyle/>
        <a:p>
          <a:pPr>
            <a:defRPr lang="en-US" cap="none" sz="20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b)</a:t>
            </a:r>
          </a:p>
        </c:rich>
      </c:tx>
      <c:layout>
        <c:manualLayout>
          <c:xMode val="factor"/>
          <c:yMode val="factor"/>
          <c:x val="-0.43925"/>
          <c:y val="0"/>
        </c:manualLayout>
      </c:layout>
      <c:spPr>
        <a:noFill/>
        <a:ln>
          <a:noFill/>
        </a:ln>
      </c:spPr>
    </c:title>
    <c:plotArea>
      <c:layout>
        <c:manualLayout>
          <c:xMode val="edge"/>
          <c:yMode val="edge"/>
          <c:x val="0.19275"/>
          <c:y val="0.13225"/>
          <c:w val="0.684"/>
          <c:h val="0.80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CC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FFFFFF"/>
                </a:bgClr>
              </a:pattFill>
            </c:spPr>
          </c:dPt>
          <c:dLbls>
            <c:dLbl>
              <c:idx val="0"/>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6"/>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235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13'!$A$70:$A$75</c:f>
              <c:strCache>
                <c:ptCount val="6"/>
                <c:pt idx="0">
                  <c:v>Walking</c:v>
                </c:pt>
                <c:pt idx="1">
                  <c:v>Bus*</c:v>
                </c:pt>
                <c:pt idx="2">
                  <c:v>Car or Van</c:v>
                </c:pt>
                <c:pt idx="3">
                  <c:v>Other</c:v>
                </c:pt>
                <c:pt idx="4">
                  <c:v>Bicycle</c:v>
                </c:pt>
                <c:pt idx="5">
                  <c:v>Rail, including underground</c:v>
                </c:pt>
              </c:strCache>
            </c:strRef>
          </c:cat>
          <c:val>
            <c:numRef>
              <c:f>'Data for figure 4-7, 9, 10, 13'!$C$70:$C$75</c:f>
              <c:numCache>
                <c:ptCount val="6"/>
                <c:pt idx="0">
                  <c:v>48.82</c:v>
                </c:pt>
                <c:pt idx="1">
                  <c:v>23.86</c:v>
                </c:pt>
                <c:pt idx="2">
                  <c:v>23.61</c:v>
                </c:pt>
                <c:pt idx="3">
                  <c:v>1.52</c:v>
                </c:pt>
                <c:pt idx="4">
                  <c:v>1.47</c:v>
                </c:pt>
                <c:pt idx="5">
                  <c:v>0.73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'Table 20 '!$B$3</c:f>
              <c:strCache>
                <c:ptCount val="1"/>
                <c:pt idx="0">
                  <c:v>Walking</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20 '!$B$14,'Table 20 '!$B$18)</c:f>
              <c:numCache>
                <c:ptCount val="2"/>
                <c:pt idx="0">
                  <c:v>55.76</c:v>
                </c:pt>
                <c:pt idx="1">
                  <c:v>42.43</c:v>
                </c:pt>
              </c:numCache>
            </c:numRef>
          </c:val>
        </c:ser>
        <c:ser>
          <c:idx val="3"/>
          <c:order val="1"/>
          <c:tx>
            <c:strRef>
              <c:f>'Table 20 '!$F$3</c:f>
              <c:strCache>
                <c:ptCount val="1"/>
                <c:pt idx="0">
                  <c:v>Service bus</c:v>
                </c:pt>
              </c:strCache>
            </c:strRef>
          </c:tx>
          <c:spPr>
            <a:pattFill prst="wave">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13'!$B$80:$C$80</c:f>
              <c:strCache>
                <c:ptCount val="2"/>
                <c:pt idx="0">
                  <c:v>Primary</c:v>
                </c:pt>
                <c:pt idx="1">
                  <c:v>Secondary</c:v>
                </c:pt>
              </c:strCache>
            </c:strRef>
          </c:cat>
          <c:val>
            <c:numRef>
              <c:f>('Table 20 '!$F$14,'Table 20 '!$F$18)</c:f>
              <c:numCache>
                <c:ptCount val="2"/>
                <c:pt idx="0">
                  <c:v>1.54</c:v>
                </c:pt>
                <c:pt idx="1">
                  <c:v>11.67</c:v>
                </c:pt>
              </c:numCache>
            </c:numRef>
          </c:val>
        </c:ser>
        <c:ser>
          <c:idx val="4"/>
          <c:order val="2"/>
          <c:tx>
            <c:strRef>
              <c:f>'Table 20 '!$E$3</c:f>
              <c:strCache>
                <c:ptCount val="1"/>
                <c:pt idx="0">
                  <c:v>School bus*</c:v>
                </c:pt>
              </c:strCache>
            </c:strRef>
          </c:tx>
          <c:spPr>
            <a:solidFill>
              <a:srgbClr val="FFFF99"/>
            </a:solidFill>
          </c:spPr>
          <c:invertIfNegative val="0"/>
          <c:extLst>
            <c:ext xmlns:c14="http://schemas.microsoft.com/office/drawing/2007/8/2/chart" uri="{6F2FDCE9-48DA-4B69-8628-5D25D57E5C99}">
              <c14:invertSolidFillFmt>
                <c14:spPr>
                  <a:solidFill>
                    <a:srgbClr val="00FFFF"/>
                  </a:solidFill>
                </c14:spPr>
              </c14:invertSolidFillFmt>
            </c:ext>
          </c:extLst>
          <c:cat>
            <c:strRef>
              <c:f>'Data for figure 4-7, 9, 10, 13'!$B$80:$C$80</c:f>
              <c:strCache>
                <c:ptCount val="2"/>
                <c:pt idx="0">
                  <c:v>Primary</c:v>
                </c:pt>
                <c:pt idx="1">
                  <c:v>Secondary</c:v>
                </c:pt>
              </c:strCache>
            </c:strRef>
          </c:cat>
          <c:val>
            <c:numRef>
              <c:f>('Table 20 '!$E$14,'Table 20 '!$E$18)</c:f>
              <c:numCache>
                <c:ptCount val="2"/>
                <c:pt idx="0">
                  <c:v>8.16</c:v>
                </c:pt>
                <c:pt idx="1">
                  <c:v>26.31</c:v>
                </c:pt>
              </c:numCache>
            </c:numRef>
          </c:val>
        </c:ser>
        <c:ser>
          <c:idx val="1"/>
          <c:order val="3"/>
          <c:tx>
            <c:strRef>
              <c:f>'Table 20 '!$C$3</c:f>
              <c:strCache>
                <c:ptCount val="1"/>
                <c:pt idx="0">
                  <c:v>Passenger Car/Van</c:v>
                </c:pt>
              </c:strCache>
            </c:strRef>
          </c:tx>
          <c:spPr>
            <a:pattFill prst="lt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13'!$B$80:$C$80</c:f>
              <c:strCache>
                <c:ptCount val="2"/>
                <c:pt idx="0">
                  <c:v>Primary</c:v>
                </c:pt>
                <c:pt idx="1">
                  <c:v>Secondary</c:v>
                </c:pt>
              </c:strCache>
            </c:strRef>
          </c:cat>
          <c:val>
            <c:numRef>
              <c:f>('Table 20 '!$C$14,'Table 20 '!$C$18)</c:f>
              <c:numCache>
                <c:ptCount val="2"/>
                <c:pt idx="0">
                  <c:v>31.2</c:v>
                </c:pt>
                <c:pt idx="1">
                  <c:v>15.64</c:v>
                </c:pt>
              </c:numCache>
            </c:numRef>
          </c:val>
        </c:ser>
        <c:ser>
          <c:idx val="6"/>
          <c:order val="4"/>
          <c:tx>
            <c:strRef>
              <c:f>'Table 20 '!$D$3</c:f>
              <c:strCache>
                <c:ptCount val="1"/>
                <c:pt idx="0">
                  <c:v>Bicycle</c:v>
                </c:pt>
              </c:strCache>
            </c:strRef>
          </c:tx>
          <c:spPr>
            <a:solidFill>
              <a:srgbClr val="339966"/>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20 '!$D$14,'Table 20 '!$D$18)</c:f>
              <c:numCache>
                <c:ptCount val="2"/>
                <c:pt idx="0">
                  <c:v>1.25</c:v>
                </c:pt>
                <c:pt idx="1">
                  <c:v>0.72</c:v>
                </c:pt>
              </c:numCache>
            </c:numRef>
          </c:val>
        </c:ser>
        <c:ser>
          <c:idx val="2"/>
          <c:order val="5"/>
          <c:tx>
            <c:strRef>
              <c:f>'Table 20 '!$H$3</c:f>
              <c:strCache>
                <c:ptCount val="1"/>
                <c:pt idx="0">
                  <c:v>Other</c:v>
                </c:pt>
              </c:strCache>
            </c:strRef>
          </c:tx>
          <c:spPr>
            <a:pattFill prst="lgConfetti">
              <a:fgClr>
                <a:srgbClr val="CC99FF"/>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'Data for figure 4-7, 9, 10, 13'!$B$80:$C$80</c:f>
              <c:strCache>
                <c:ptCount val="2"/>
                <c:pt idx="0">
                  <c:v>Primary</c:v>
                </c:pt>
                <c:pt idx="1">
                  <c:v>Secondary</c:v>
                </c:pt>
              </c:strCache>
            </c:strRef>
          </c:cat>
          <c:val>
            <c:numRef>
              <c:f>('Table 20 '!$H$14,'Table 20 '!$H$18)</c:f>
              <c:numCache>
                <c:ptCount val="2"/>
                <c:pt idx="0">
                  <c:v>2</c:v>
                </c:pt>
                <c:pt idx="1">
                  <c:v>1.63</c:v>
                </c:pt>
              </c:numCache>
            </c:numRef>
          </c:val>
        </c:ser>
        <c:ser>
          <c:idx val="5"/>
          <c:order val="6"/>
          <c:tx>
            <c:strRef>
              <c:f>'Table 20 '!$G$3</c:f>
              <c:strCache>
                <c:ptCount val="1"/>
                <c:pt idx="0">
                  <c:v>Rail 
(inc. U/g)</c:v>
                </c:pt>
              </c:strCache>
            </c:strRef>
          </c:tx>
          <c:spPr>
            <a:solidFill>
              <a:srgbClr val="99CC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20 '!$G$14,'Table 20 '!$G$18)</c:f>
              <c:numCache>
                <c:ptCount val="2"/>
                <c:pt idx="0">
                  <c:v>0.08</c:v>
                </c:pt>
                <c:pt idx="1">
                  <c:v>1.6</c:v>
                </c:pt>
              </c:numCache>
            </c:numRef>
          </c:val>
        </c:ser>
        <c:overlap val="100"/>
        <c:axId val="25344243"/>
        <c:axId val="26771596"/>
      </c:barChart>
      <c:catAx>
        <c:axId val="25344243"/>
        <c:scaling>
          <c:orientation val="maxMin"/>
        </c:scaling>
        <c:axPos val="l"/>
        <c:delete val="0"/>
        <c:numFmt formatCode="General" sourceLinked="1"/>
        <c:majorTickMark val="out"/>
        <c:minorTickMark val="none"/>
        <c:tickLblPos val="nextTo"/>
        <c:txPr>
          <a:bodyPr/>
          <a:lstStyle/>
          <a:p>
            <a:pPr>
              <a:defRPr lang="en-US" cap="none" sz="2000" b="1" i="0" u="none" baseline="0">
                <a:latin typeface="Arial"/>
                <a:ea typeface="Arial"/>
                <a:cs typeface="Arial"/>
              </a:defRPr>
            </a:pPr>
          </a:p>
        </c:txPr>
        <c:crossAx val="26771596"/>
        <c:crosses val="autoZero"/>
        <c:auto val="1"/>
        <c:lblOffset val="100"/>
        <c:noMultiLvlLbl val="0"/>
      </c:catAx>
      <c:valAx>
        <c:axId val="26771596"/>
        <c:scaling>
          <c:orientation val="minMax"/>
        </c:scaling>
        <c:axPos val="t"/>
        <c:title>
          <c:tx>
            <c:rich>
              <a:bodyPr vert="horz" rot="0" anchor="ctr"/>
              <a:lstStyle/>
              <a:p>
                <a:pPr algn="ctr">
                  <a:defRPr/>
                </a:pPr>
                <a:r>
                  <a:rPr lang="en-US" cap="none" sz="2000" b="1" i="0" u="none" baseline="0">
                    <a:latin typeface="Arial"/>
                    <a:ea typeface="Arial"/>
                    <a:cs typeface="Arial"/>
                  </a:rPr>
                  <a:t>% of children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2000" b="1" i="0" u="none" baseline="0">
                <a:latin typeface="Arial"/>
                <a:ea typeface="Arial"/>
                <a:cs typeface="Arial"/>
              </a:defRPr>
            </a:pPr>
          </a:p>
        </c:txPr>
        <c:crossAx val="25344243"/>
        <c:crosses val="max"/>
        <c:crossBetween val="between"/>
        <c:dispUnits/>
      </c:valAx>
      <c:spPr>
        <a:solidFill>
          <a:srgbClr val="FFFFFF"/>
        </a:solidFill>
        <a:ln w="12700">
          <a:solidFill>
            <a:srgbClr val="808080"/>
          </a:solidFill>
        </a:ln>
      </c:spPr>
    </c:plotArea>
    <c:legend>
      <c:legendPos val="b"/>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2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18"/>
          <c:w val="0.94225"/>
          <c:h val="0.9125"/>
        </c:manualLayout>
      </c:layout>
      <c:lineChart>
        <c:grouping val="standard"/>
        <c:varyColors val="0"/>
        <c:ser>
          <c:idx val="0"/>
          <c:order val="0"/>
          <c:tx>
            <c:strRef>
              <c:f>'Table 4-6'!$A$4</c:f>
              <c:strCache>
                <c:ptCount val="1"/>
                <c:pt idx="0">
                  <c:v>None</c:v>
                </c:pt>
              </c:strCache>
            </c:strRef>
          </c:tx>
          <c:spPr>
            <a:ln w="38100">
              <a:solidFill>
                <a:srgbClr val="FF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9900"/>
              </a:solidFill>
              <a:ln>
                <a:solidFill>
                  <a:srgbClr val="FF6600"/>
                </a:solidFill>
              </a:ln>
            </c:spPr>
          </c:marker>
          <c:cat>
            <c:numRef>
              <c:f>'Table 4-6'!$B$2:$L$2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4-6'!$B$4:$L$4</c:f>
              <c:numCache>
                <c:ptCount val="11"/>
                <c:pt idx="0">
                  <c:v>37.2</c:v>
                </c:pt>
                <c:pt idx="1">
                  <c:v>35.8</c:v>
                </c:pt>
                <c:pt idx="2">
                  <c:v>35.3</c:v>
                </c:pt>
                <c:pt idx="3">
                  <c:v>34.8</c:v>
                </c:pt>
                <c:pt idx="4">
                  <c:v>32.7</c:v>
                </c:pt>
                <c:pt idx="5">
                  <c:v>33.7</c:v>
                </c:pt>
                <c:pt idx="6">
                  <c:v>31.7</c:v>
                </c:pt>
                <c:pt idx="7">
                  <c:v>32</c:v>
                </c:pt>
                <c:pt idx="8">
                  <c:v>30.3</c:v>
                </c:pt>
                <c:pt idx="9">
                  <c:v>30.2</c:v>
                </c:pt>
                <c:pt idx="10">
                  <c:v>30.7</c:v>
                </c:pt>
              </c:numCache>
            </c:numRef>
          </c:val>
          <c:smooth val="0"/>
        </c:ser>
        <c:ser>
          <c:idx val="1"/>
          <c:order val="1"/>
          <c:tx>
            <c:strRef>
              <c:f>'Table 4-6'!$A$5</c:f>
              <c:strCache>
                <c:ptCount val="1"/>
                <c:pt idx="0">
                  <c:v>One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numRef>
              <c:f>'Table 4-6'!$B$2:$L$2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4-6'!$B$5:$L$5</c:f>
              <c:numCache>
                <c:ptCount val="11"/>
                <c:pt idx="0">
                  <c:v>45.1</c:v>
                </c:pt>
                <c:pt idx="1">
                  <c:v>45.5</c:v>
                </c:pt>
                <c:pt idx="2">
                  <c:v>45.6</c:v>
                </c:pt>
                <c:pt idx="3">
                  <c:v>44.4</c:v>
                </c:pt>
                <c:pt idx="4">
                  <c:v>44.5</c:v>
                </c:pt>
                <c:pt idx="5">
                  <c:v>43</c:v>
                </c:pt>
                <c:pt idx="6">
                  <c:v>44.5</c:v>
                </c:pt>
                <c:pt idx="7">
                  <c:v>43.6</c:v>
                </c:pt>
                <c:pt idx="8">
                  <c:v>44.3</c:v>
                </c:pt>
                <c:pt idx="9">
                  <c:v>43.9</c:v>
                </c:pt>
                <c:pt idx="10">
                  <c:v>43.7</c:v>
                </c:pt>
              </c:numCache>
            </c:numRef>
          </c:val>
          <c:smooth val="0"/>
        </c:ser>
        <c:ser>
          <c:idx val="2"/>
          <c:order val="2"/>
          <c:tx>
            <c:strRef>
              <c:f>'Table 4-6'!$A$6</c:f>
              <c:strCache>
                <c:ptCount val="1"/>
                <c:pt idx="0">
                  <c:v>Two</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FF"/>
                </a:solidFill>
              </a:ln>
            </c:spPr>
          </c:marker>
          <c:cat>
            <c:numRef>
              <c:f>'Table 4-6'!$B$2:$L$2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4-6'!$B$6:$L$6</c:f>
              <c:numCache>
                <c:ptCount val="11"/>
                <c:pt idx="0">
                  <c:v>15.4</c:v>
                </c:pt>
                <c:pt idx="1">
                  <c:v>16.4</c:v>
                </c:pt>
                <c:pt idx="2">
                  <c:v>16.6</c:v>
                </c:pt>
                <c:pt idx="3">
                  <c:v>18.2</c:v>
                </c:pt>
                <c:pt idx="4">
                  <c:v>19.8</c:v>
                </c:pt>
                <c:pt idx="5">
                  <c:v>19.9</c:v>
                </c:pt>
                <c:pt idx="6">
                  <c:v>20.5</c:v>
                </c:pt>
                <c:pt idx="7">
                  <c:v>20.5</c:v>
                </c:pt>
                <c:pt idx="8">
                  <c:v>21.4</c:v>
                </c:pt>
                <c:pt idx="9">
                  <c:v>21.8</c:v>
                </c:pt>
                <c:pt idx="10">
                  <c:v>21.5</c:v>
                </c:pt>
              </c:numCache>
            </c:numRef>
          </c:val>
          <c:smooth val="0"/>
        </c:ser>
        <c:ser>
          <c:idx val="3"/>
          <c:order val="3"/>
          <c:tx>
            <c:strRef>
              <c:f>'Table 4-6'!$A$7</c:f>
              <c:strCache>
                <c:ptCount val="1"/>
                <c:pt idx="0">
                  <c:v>Three or more</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339966"/>
                </a:solidFill>
              </a:ln>
            </c:spPr>
          </c:marker>
          <c:cat>
            <c:numRef>
              <c:f>'Table 4-6'!$B$2:$L$2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4-6'!$B$7:$L$7</c:f>
              <c:numCache>
                <c:ptCount val="11"/>
                <c:pt idx="0">
                  <c:v>2.4</c:v>
                </c:pt>
                <c:pt idx="1">
                  <c:v>2.3</c:v>
                </c:pt>
                <c:pt idx="2">
                  <c:v>2.6</c:v>
                </c:pt>
                <c:pt idx="3">
                  <c:v>2.5</c:v>
                </c:pt>
                <c:pt idx="4">
                  <c:v>3</c:v>
                </c:pt>
                <c:pt idx="5">
                  <c:v>3.4</c:v>
                </c:pt>
                <c:pt idx="6">
                  <c:v>3.3</c:v>
                </c:pt>
                <c:pt idx="7">
                  <c:v>3.8</c:v>
                </c:pt>
                <c:pt idx="8">
                  <c:v>4</c:v>
                </c:pt>
                <c:pt idx="9">
                  <c:v>4</c:v>
                </c:pt>
                <c:pt idx="10">
                  <c:v>4.2</c:v>
                </c:pt>
              </c:numCache>
            </c:numRef>
          </c:val>
          <c:smooth val="0"/>
        </c:ser>
        <c:marker val="1"/>
        <c:axId val="39617773"/>
        <c:axId val="21015638"/>
      </c:lineChart>
      <c:catAx>
        <c:axId val="39617773"/>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1015638"/>
        <c:crossesAt val="0"/>
        <c:auto val="1"/>
        <c:lblOffset val="100"/>
        <c:noMultiLvlLbl val="0"/>
      </c:catAx>
      <c:valAx>
        <c:axId val="21015638"/>
        <c:scaling>
          <c:orientation val="minMax"/>
        </c:scaling>
        <c:axPos val="l"/>
        <c:title>
          <c:tx>
            <c:rich>
              <a:bodyPr vert="horz" rot="-5400000" anchor="ctr"/>
              <a:lstStyle/>
              <a:p>
                <a:pPr algn="ctr">
                  <a:defRPr/>
                </a:pPr>
                <a:r>
                  <a:rPr lang="en-US" cap="none" sz="1400" b="1" i="0" u="none" baseline="0">
                    <a:latin typeface="Arial"/>
                    <a:ea typeface="Arial"/>
                    <a:cs typeface="Arial"/>
                  </a:rPr>
                  <a:t>% with access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200" b="1" i="0" u="none" baseline="0">
                <a:latin typeface="Arial"/>
                <a:ea typeface="Arial"/>
                <a:cs typeface="Arial"/>
              </a:defRPr>
            </a:pPr>
          </a:p>
        </c:txPr>
        <c:crossAx val="39617773"/>
        <c:crossesAt val="1"/>
        <c:crossBetween val="midCat"/>
        <c:dispUnits/>
      </c:valAx>
      <c:spPr>
        <a:solidFill>
          <a:srgbClr val="FFFFFF"/>
        </a:solidFill>
        <a:ln w="12700">
          <a:solidFill>
            <a:srgbClr val="808080"/>
          </a:solidFill>
        </a:ln>
      </c:spPr>
    </c:plotArea>
    <c:legend>
      <c:legendPos val="b"/>
      <c:layout>
        <c:manualLayout>
          <c:xMode val="edge"/>
          <c:yMode val="edge"/>
          <c:x val="0.22225"/>
          <c:y val="0.95075"/>
          <c:w val="0.58325"/>
          <c:h val="0.04575"/>
        </c:manualLayout>
      </c:layout>
      <c:overlay val="0"/>
      <c:spPr>
        <a:solidFill>
          <a:srgbClr val="FFFFFF"/>
        </a:solidFill>
        <a:ln w="3175">
          <a:solidFill>
            <a:srgbClr val="C0C0C0"/>
          </a:solid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1675"/>
          <c:w val="0.91725"/>
          <c:h val="0.862"/>
        </c:manualLayout>
      </c:layout>
      <c:lineChart>
        <c:grouping val="standard"/>
        <c:varyColors val="0"/>
        <c:ser>
          <c:idx val="0"/>
          <c:order val="0"/>
          <c:tx>
            <c:strRef>
              <c:f>'Table 24'!$A$7</c:f>
              <c:strCache>
                <c:ptCount val="1"/>
                <c:pt idx="0">
                  <c:v> Male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'Table 24'!$B$3:$I$3</c:f>
              <c:strCache>
                <c:ptCount val="8"/>
                <c:pt idx="0">
                  <c:v>17-19</c:v>
                </c:pt>
                <c:pt idx="1">
                  <c:v>20-29</c:v>
                </c:pt>
                <c:pt idx="2">
                  <c:v>30-39</c:v>
                </c:pt>
                <c:pt idx="3">
                  <c:v>40-49</c:v>
                </c:pt>
                <c:pt idx="4">
                  <c:v>50-59</c:v>
                </c:pt>
                <c:pt idx="5">
                  <c:v>60-69</c:v>
                </c:pt>
                <c:pt idx="6">
                  <c:v>70-79</c:v>
                </c:pt>
                <c:pt idx="7">
                  <c:v>80+</c:v>
                </c:pt>
              </c:strCache>
            </c:strRef>
          </c:cat>
          <c:val>
            <c:numRef>
              <c:f>'Table 24'!$B$7:$I$7</c:f>
              <c:numCache>
                <c:ptCount val="8"/>
                <c:pt idx="0">
                  <c:v>27.9</c:v>
                </c:pt>
                <c:pt idx="1">
                  <c:v>61.2</c:v>
                </c:pt>
                <c:pt idx="2">
                  <c:v>81.2</c:v>
                </c:pt>
                <c:pt idx="3">
                  <c:v>86.3</c:v>
                </c:pt>
                <c:pt idx="4">
                  <c:v>85</c:v>
                </c:pt>
                <c:pt idx="5">
                  <c:v>86</c:v>
                </c:pt>
                <c:pt idx="6">
                  <c:v>78.4</c:v>
                </c:pt>
                <c:pt idx="7">
                  <c:v>59.8</c:v>
                </c:pt>
              </c:numCache>
            </c:numRef>
          </c:val>
          <c:smooth val="0"/>
        </c:ser>
        <c:ser>
          <c:idx val="1"/>
          <c:order val="1"/>
          <c:tx>
            <c:strRef>
              <c:f>'Table 24'!$A$8</c:f>
              <c:strCache>
                <c:ptCount val="1"/>
                <c:pt idx="0">
                  <c:v> Female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'Table 24'!$B$3:$I$3</c:f>
              <c:strCache>
                <c:ptCount val="8"/>
                <c:pt idx="0">
                  <c:v>17-19</c:v>
                </c:pt>
                <c:pt idx="1">
                  <c:v>20-29</c:v>
                </c:pt>
                <c:pt idx="2">
                  <c:v>30-39</c:v>
                </c:pt>
                <c:pt idx="3">
                  <c:v>40-49</c:v>
                </c:pt>
                <c:pt idx="4">
                  <c:v>50-59</c:v>
                </c:pt>
                <c:pt idx="5">
                  <c:v>60-69</c:v>
                </c:pt>
                <c:pt idx="6">
                  <c:v>70-79</c:v>
                </c:pt>
                <c:pt idx="7">
                  <c:v>80+</c:v>
                </c:pt>
              </c:strCache>
            </c:strRef>
          </c:cat>
          <c:val>
            <c:numRef>
              <c:f>'Table 24'!$B$8:$I$8</c:f>
              <c:numCache>
                <c:ptCount val="8"/>
                <c:pt idx="0">
                  <c:v>21.1</c:v>
                </c:pt>
                <c:pt idx="1">
                  <c:v>55.5</c:v>
                </c:pt>
                <c:pt idx="2">
                  <c:v>72.7</c:v>
                </c:pt>
                <c:pt idx="3">
                  <c:v>74.3</c:v>
                </c:pt>
                <c:pt idx="4">
                  <c:v>71.3</c:v>
                </c:pt>
                <c:pt idx="5">
                  <c:v>64.5</c:v>
                </c:pt>
                <c:pt idx="6">
                  <c:v>38.1</c:v>
                </c:pt>
                <c:pt idx="7">
                  <c:v>21.9</c:v>
                </c:pt>
              </c:numCache>
            </c:numRef>
          </c:val>
          <c:smooth val="0"/>
        </c:ser>
        <c:marker val="1"/>
        <c:axId val="54923015"/>
        <c:axId val="24545088"/>
      </c:lineChart>
      <c:catAx>
        <c:axId val="54923015"/>
        <c:scaling>
          <c:orientation val="minMax"/>
        </c:scaling>
        <c:axPos val="b"/>
        <c:title>
          <c:tx>
            <c:rich>
              <a:bodyPr vert="horz" rot="0" anchor="ctr"/>
              <a:lstStyle/>
              <a:p>
                <a:pPr algn="ctr">
                  <a:defRPr/>
                </a:pPr>
                <a:r>
                  <a:rPr lang="en-US" cap="none" sz="1275"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txPr>
          <a:bodyPr/>
          <a:lstStyle/>
          <a:p>
            <a:pPr>
              <a:defRPr lang="en-US" cap="none" sz="1100" b="1" i="0" u="none" baseline="0">
                <a:latin typeface="Arial"/>
                <a:ea typeface="Arial"/>
                <a:cs typeface="Arial"/>
              </a:defRPr>
            </a:pPr>
          </a:p>
        </c:txPr>
        <c:crossAx val="24545088"/>
        <c:crosses val="autoZero"/>
        <c:auto val="1"/>
        <c:lblOffset val="100"/>
        <c:noMultiLvlLbl val="0"/>
      </c:catAx>
      <c:valAx>
        <c:axId val="24545088"/>
        <c:scaling>
          <c:orientation val="minMax"/>
        </c:scaling>
        <c:axPos val="l"/>
        <c:title>
          <c:tx>
            <c:rich>
              <a:bodyPr vert="horz" rot="-5400000" anchor="ctr"/>
              <a:lstStyle/>
              <a:p>
                <a:pPr algn="ctr">
                  <a:defRPr/>
                </a:pPr>
                <a:r>
                  <a:rPr lang="en-US" cap="none" sz="1275" b="1" i="0" u="none" baseline="0">
                    <a:latin typeface="Arial"/>
                    <a:ea typeface="Arial"/>
                    <a:cs typeface="Arial"/>
                  </a:rPr>
                  <a:t>% of age group</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1" i="0" u="none" baseline="0">
                <a:latin typeface="Arial"/>
                <a:ea typeface="Arial"/>
                <a:cs typeface="Arial"/>
              </a:defRPr>
            </a:pPr>
          </a:p>
        </c:txPr>
        <c:crossAx val="54923015"/>
        <c:crossesAt val="1"/>
        <c:crossBetween val="midCat"/>
        <c:dispUnits/>
      </c:valAx>
      <c:spPr>
        <a:solidFill>
          <a:srgbClr val="FFFFFF"/>
        </a:solidFill>
        <a:ln w="12700">
          <a:solidFill>
            <a:srgbClr val="808080"/>
          </a:solidFill>
        </a:ln>
      </c:spPr>
    </c:plotArea>
    <c:legend>
      <c:legendPos val="b"/>
      <c:layout>
        <c:manualLayout>
          <c:xMode val="edge"/>
          <c:yMode val="edge"/>
          <c:x val="0.3775"/>
          <c:y val="0.9305"/>
          <c:w val="0.23275"/>
          <c:h val="0.0525"/>
        </c:manualLayout>
      </c:layout>
      <c:overlay val="0"/>
      <c:spPr>
        <a:solidFill>
          <a:srgbClr val="FFFFFF"/>
        </a:solidFill>
        <a:ln w="3175">
          <a:solidFill>
            <a:srgbClr val="C0C0C0"/>
          </a:solid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858"/>
        </c:manualLayout>
      </c:layout>
      <c:barChart>
        <c:barDir val="col"/>
        <c:grouping val="percentStacked"/>
        <c:varyColors val="0"/>
        <c:ser>
          <c:idx val="0"/>
          <c:order val="0"/>
          <c:tx>
            <c:v>No access to a car</c:v>
          </c:tx>
          <c:invertIfNegative val="0"/>
          <c:extLst>
            <c:ext xmlns:c14="http://schemas.microsoft.com/office/drawing/2007/8/2/chart" uri="{6F2FDCE9-48DA-4B69-8628-5D25D57E5C99}">
              <c14:invertSolidFillFmt>
                <c14:spPr>
                  <a:solidFill>
                    <a:srgbClr val="000000"/>
                  </a:solidFill>
                </c14:spPr>
              </c14:invertSolidFillFmt>
            </c:ext>
          </c:extLst>
          <c:cat>
            <c:strRef>
              <c:f>'Table 23'!$A$16:$A$22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23'!$B$16:$B$22</c:f>
              <c:numCache>
                <c:ptCount val="7"/>
                <c:pt idx="0">
                  <c:v>59.6</c:v>
                </c:pt>
                <c:pt idx="1">
                  <c:v>51.6</c:v>
                </c:pt>
                <c:pt idx="2">
                  <c:v>32.6</c:v>
                </c:pt>
                <c:pt idx="3">
                  <c:v>16.8</c:v>
                </c:pt>
                <c:pt idx="4">
                  <c:v>11</c:v>
                </c:pt>
                <c:pt idx="5">
                  <c:v>4.6</c:v>
                </c:pt>
                <c:pt idx="6">
                  <c:v>1.8</c:v>
                </c:pt>
              </c:numCache>
            </c:numRef>
          </c:val>
        </c:ser>
        <c:ser>
          <c:idx val="1"/>
          <c:order val="1"/>
          <c:tx>
            <c:v>Access to 1 car</c:v>
          </c:tx>
          <c:spPr>
            <a:pattFill prst="dkUpDiag">
              <a:fgClr>
                <a:srgbClr val="993366"/>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'Table 23'!$A$16:$A$22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23'!$C$16:$C$22</c:f>
              <c:numCache>
                <c:ptCount val="7"/>
                <c:pt idx="0">
                  <c:v>33.3</c:v>
                </c:pt>
                <c:pt idx="1">
                  <c:v>41.7</c:v>
                </c:pt>
                <c:pt idx="2">
                  <c:v>55.3</c:v>
                </c:pt>
                <c:pt idx="3">
                  <c:v>61.4</c:v>
                </c:pt>
                <c:pt idx="4">
                  <c:v>54.7</c:v>
                </c:pt>
                <c:pt idx="5">
                  <c:v>44.3</c:v>
                </c:pt>
                <c:pt idx="6">
                  <c:v>25.5</c:v>
                </c:pt>
              </c:numCache>
            </c:numRef>
          </c:val>
        </c:ser>
        <c:ser>
          <c:idx val="2"/>
          <c:order val="2"/>
          <c:tx>
            <c:v>Access to 2 cars</c:v>
          </c:tx>
          <c:invertIfNegative val="0"/>
          <c:extLst>
            <c:ext xmlns:c14="http://schemas.microsoft.com/office/drawing/2007/8/2/chart" uri="{6F2FDCE9-48DA-4B69-8628-5D25D57E5C99}">
              <c14:invertSolidFillFmt>
                <c14:spPr>
                  <a:solidFill>
                    <a:srgbClr val="000000"/>
                  </a:solidFill>
                </c14:spPr>
              </c14:invertSolidFillFmt>
            </c:ext>
          </c:extLst>
          <c:cat>
            <c:strRef>
              <c:f>'Table 23'!$A$16:$A$22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23'!$D$16:$D$22</c:f>
              <c:numCache>
                <c:ptCount val="7"/>
                <c:pt idx="0">
                  <c:v>6.1</c:v>
                </c:pt>
                <c:pt idx="1">
                  <c:v>5.8</c:v>
                </c:pt>
                <c:pt idx="2">
                  <c:v>10</c:v>
                </c:pt>
                <c:pt idx="3">
                  <c:v>18.6</c:v>
                </c:pt>
                <c:pt idx="4">
                  <c:v>28.1</c:v>
                </c:pt>
                <c:pt idx="5">
                  <c:v>43.3</c:v>
                </c:pt>
                <c:pt idx="6">
                  <c:v>60.3</c:v>
                </c:pt>
              </c:numCache>
            </c:numRef>
          </c:val>
        </c:ser>
        <c:ser>
          <c:idx val="3"/>
          <c:order val="3"/>
          <c:tx>
            <c:v>Access to 3 or more cars</c:v>
          </c:tx>
          <c:spPr>
            <a:solidFill>
              <a:srgbClr val="3333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23'!$A$16:$A$22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23'!$G$16:$G$22</c:f>
              <c:numCache>
                <c:ptCount val="7"/>
                <c:pt idx="0">
                  <c:v>0.9</c:v>
                </c:pt>
                <c:pt idx="1">
                  <c:v>1</c:v>
                </c:pt>
                <c:pt idx="2">
                  <c:v>2.1</c:v>
                </c:pt>
                <c:pt idx="3">
                  <c:v>3.2</c:v>
                </c:pt>
                <c:pt idx="4">
                  <c:v>6.2</c:v>
                </c:pt>
                <c:pt idx="5">
                  <c:v>7.8</c:v>
                </c:pt>
                <c:pt idx="6">
                  <c:v>12.3</c:v>
                </c:pt>
              </c:numCache>
            </c:numRef>
          </c:val>
        </c:ser>
        <c:overlap val="100"/>
        <c:axId val="19579201"/>
        <c:axId val="41995082"/>
      </c:barChart>
      <c:catAx>
        <c:axId val="19579201"/>
        <c:scaling>
          <c:orientation val="minMax"/>
        </c:scaling>
        <c:axPos val="b"/>
        <c:title>
          <c:tx>
            <c:rich>
              <a:bodyPr vert="horz" rot="0" anchor="ctr"/>
              <a:lstStyle/>
              <a:p>
                <a:pPr algn="ctr">
                  <a:defRPr/>
                </a:pPr>
                <a:r>
                  <a:rPr lang="en-US" cap="none" sz="1400" b="1" i="0" u="none" baseline="0">
                    <a:latin typeface="Arial"/>
                    <a:ea typeface="Arial"/>
                    <a:cs typeface="Arial"/>
                  </a:rPr>
                  <a:t>Annual net household income</a:t>
                </a:r>
              </a:p>
            </c:rich>
          </c:tx>
          <c:layout/>
          <c:overlay val="0"/>
          <c:spPr>
            <a:noFill/>
            <a:ln>
              <a:noFill/>
            </a:ln>
          </c:spPr>
        </c:title>
        <c:delete val="0"/>
        <c:numFmt formatCode="General" sourceLinked="1"/>
        <c:majorTickMark val="out"/>
        <c:minorTickMark val="none"/>
        <c:tickLblPos val="nextTo"/>
        <c:crossAx val="41995082"/>
        <c:crosses val="autoZero"/>
        <c:auto val="1"/>
        <c:lblOffset val="100"/>
        <c:noMultiLvlLbl val="0"/>
      </c:catAx>
      <c:valAx>
        <c:axId val="41995082"/>
        <c:scaling>
          <c:orientation val="minMax"/>
        </c:scaling>
        <c:axPos val="l"/>
        <c:title>
          <c:tx>
            <c:rich>
              <a:bodyPr vert="horz" rot="-5400000" anchor="ctr"/>
              <a:lstStyle/>
              <a:p>
                <a:pPr algn="ctr">
                  <a:defRPr/>
                </a:pPr>
                <a:r>
                  <a:rPr lang="en-US" cap="none" sz="1400" b="1" i="0" u="none" baseline="0">
                    <a:latin typeface="Arial"/>
                    <a:ea typeface="Arial"/>
                    <a:cs typeface="Arial"/>
                  </a:rPr>
                  <a:t>% of households</a:t>
                </a:r>
              </a:p>
            </c:rich>
          </c:tx>
          <c:layout/>
          <c:overlay val="0"/>
          <c:spPr>
            <a:noFill/>
            <a:ln>
              <a:noFill/>
            </a:ln>
          </c:spPr>
        </c:title>
        <c:majorGridlines/>
        <c:delete val="0"/>
        <c:numFmt formatCode="0%" sourceLinked="0"/>
        <c:majorTickMark val="out"/>
        <c:minorTickMark val="none"/>
        <c:tickLblPos val="nextTo"/>
        <c:crossAx val="19579201"/>
        <c:crossesAt val="1"/>
        <c:crossBetween val="between"/>
        <c:dispUnits/>
      </c:valAx>
      <c:spPr>
        <a:solidFill>
          <a:srgbClr val="FFFFFF"/>
        </a:solidFill>
        <a:ln w="12700">
          <a:solidFill>
            <a:srgbClr val="808080"/>
          </a:solidFill>
        </a:ln>
      </c:spPr>
    </c:plotArea>
    <c:legend>
      <c:legendPos val="b"/>
      <c:layout>
        <c:manualLayout>
          <c:xMode val="edge"/>
          <c:yMode val="edge"/>
          <c:x val="0.124"/>
          <c:y val="0.94925"/>
          <c:w val="0.8655"/>
          <c:h val="0.045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0.1968503937007874" right="0.7480314960629921" top="0.984251968503937" bottom="0.984251968503937" header="0.5118110236220472" footer="0.5118110236220472"/>
  <pageSetup horizontalDpi="200" verticalDpi="200" orientation="portrait" paperSize="9"/>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686550" cy="88773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0.0745</cdr:x>
      <cdr:y>0.9475</cdr:y>
    </cdr:from>
    <cdr:to>
      <cdr:x>0.088</cdr:x>
      <cdr:y>0.968</cdr:y>
    </cdr:to>
    <cdr:sp>
      <cdr:nvSpPr>
        <cdr:cNvPr id="1" name="Rectangle 5"/>
        <cdr:cNvSpPr>
          <a:spLocks/>
        </cdr:cNvSpPr>
      </cdr:nvSpPr>
      <cdr:spPr>
        <a:xfrm>
          <a:off x="685800" y="5410200"/>
          <a:ext cx="123825" cy="114300"/>
        </a:xfrm>
        <a:prstGeom prst="rect">
          <a:avLst/>
        </a:prstGeom>
        <a:solidFill>
          <a:srgbClr val="0000FF"/>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0.1005</cdr:x>
      <cdr:y>0.92975</cdr:y>
    </cdr:from>
    <cdr:to>
      <cdr:x>0.1895</cdr:x>
      <cdr:y>0.99675</cdr:y>
    </cdr:to>
    <cdr:sp>
      <cdr:nvSpPr>
        <cdr:cNvPr id="2" name="TextBox 6"/>
        <cdr:cNvSpPr txBox="1">
          <a:spLocks noChangeArrowheads="1"/>
        </cdr:cNvSpPr>
      </cdr:nvSpPr>
      <cdr:spPr>
        <a:xfrm>
          <a:off x="933450" y="5305425"/>
          <a:ext cx="828675" cy="38100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Dentist - Driver</a:t>
          </a:r>
        </a:p>
      </cdr:txBody>
    </cdr:sp>
  </cdr:relSizeAnchor>
  <cdr:relSizeAnchor xmlns:cdr="http://schemas.openxmlformats.org/drawingml/2006/chartDrawing">
    <cdr:from>
      <cdr:x>0.36</cdr:x>
      <cdr:y>0.9475</cdr:y>
    </cdr:from>
    <cdr:to>
      <cdr:x>0.3735</cdr:x>
      <cdr:y>0.968</cdr:y>
    </cdr:to>
    <cdr:sp>
      <cdr:nvSpPr>
        <cdr:cNvPr id="3" name="Rectangle 7"/>
        <cdr:cNvSpPr>
          <a:spLocks/>
        </cdr:cNvSpPr>
      </cdr:nvSpPr>
      <cdr:spPr>
        <a:xfrm>
          <a:off x="3343275" y="5410200"/>
          <a:ext cx="123825" cy="114300"/>
        </a:xfrm>
        <a:prstGeom prst="rect">
          <a:avLst/>
        </a:prstGeom>
        <a:solidFill>
          <a:srgbClr val="FF99CC"/>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0.92825</cdr:y>
    </cdr:from>
    <cdr:to>
      <cdr:x>0.473</cdr:x>
      <cdr:y>0.99675</cdr:y>
    </cdr:to>
    <cdr:sp>
      <cdr:nvSpPr>
        <cdr:cNvPr id="4" name="TextBox 8"/>
        <cdr:cNvSpPr txBox="1">
          <a:spLocks noChangeArrowheads="1"/>
        </cdr:cNvSpPr>
      </cdr:nvSpPr>
      <cdr:spPr>
        <a:xfrm>
          <a:off x="3552825" y="5295900"/>
          <a:ext cx="838200"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Doctors - Driver</a:t>
          </a:r>
        </a:p>
      </cdr:txBody>
    </cdr:sp>
  </cdr:relSizeAnchor>
  <cdr:relSizeAnchor xmlns:cdr="http://schemas.openxmlformats.org/drawingml/2006/chartDrawing">
    <cdr:from>
      <cdr:x>0.6345</cdr:x>
      <cdr:y>0.92825</cdr:y>
    </cdr:from>
    <cdr:to>
      <cdr:x>0.79975</cdr:x>
      <cdr:y>0.9985</cdr:y>
    </cdr:to>
    <cdr:sp>
      <cdr:nvSpPr>
        <cdr:cNvPr id="5" name="TextBox 9"/>
        <cdr:cNvSpPr txBox="1">
          <a:spLocks noChangeArrowheads="1"/>
        </cdr:cNvSpPr>
      </cdr:nvSpPr>
      <cdr:spPr>
        <a:xfrm>
          <a:off x="5895975" y="5295900"/>
          <a:ext cx="1533525" cy="40005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Hospital Outpatients - Driver</a:t>
          </a:r>
        </a:p>
      </cdr:txBody>
    </cdr:sp>
  </cdr:relSizeAnchor>
  <cdr:relSizeAnchor xmlns:cdr="http://schemas.openxmlformats.org/drawingml/2006/chartDrawing">
    <cdr:from>
      <cdr:x>0.20475</cdr:x>
      <cdr:y>0.94925</cdr:y>
    </cdr:from>
    <cdr:to>
      <cdr:x>0.2235</cdr:x>
      <cdr:y>0.978</cdr:y>
    </cdr:to>
    <cdr:pic>
      <cdr:nvPicPr>
        <cdr:cNvPr id="6" name="Picture 12"/>
        <cdr:cNvPicPr preferRelativeResize="1">
          <a:picLocks noChangeAspect="1"/>
        </cdr:cNvPicPr>
      </cdr:nvPicPr>
      <cdr:blipFill>
        <a:blip r:embed="rId1"/>
        <a:stretch>
          <a:fillRect/>
        </a:stretch>
      </cdr:blipFill>
      <cdr:spPr>
        <a:xfrm>
          <a:off x="1905000" y="5419725"/>
          <a:ext cx="171450" cy="161925"/>
        </a:xfrm>
        <a:prstGeom prst="rect">
          <a:avLst/>
        </a:prstGeom>
        <a:noFill/>
        <a:ln w="9525" cmpd="sng">
          <a:noFill/>
        </a:ln>
      </cdr:spPr>
    </cdr:pic>
  </cdr:relSizeAnchor>
  <cdr:relSizeAnchor xmlns:cdr="http://schemas.openxmlformats.org/drawingml/2006/chartDrawing">
    <cdr:from>
      <cdr:x>0.48125</cdr:x>
      <cdr:y>0.94925</cdr:y>
    </cdr:from>
    <cdr:to>
      <cdr:x>0.49775</cdr:x>
      <cdr:y>0.9765</cdr:y>
    </cdr:to>
    <cdr:pic>
      <cdr:nvPicPr>
        <cdr:cNvPr id="7" name="Picture 14"/>
        <cdr:cNvPicPr preferRelativeResize="1">
          <a:picLocks noChangeAspect="1"/>
        </cdr:cNvPicPr>
      </cdr:nvPicPr>
      <cdr:blipFill>
        <a:blip r:embed="rId2"/>
        <a:stretch>
          <a:fillRect/>
        </a:stretch>
      </cdr:blipFill>
      <cdr:spPr>
        <a:xfrm>
          <a:off x="4476750" y="5419725"/>
          <a:ext cx="152400" cy="152400"/>
        </a:xfrm>
        <a:prstGeom prst="rect">
          <a:avLst/>
        </a:prstGeom>
        <a:noFill/>
        <a:ln w="9525" cmpd="sng">
          <a:noFill/>
        </a:ln>
      </cdr:spPr>
    </cdr:pic>
  </cdr:relSizeAnchor>
  <cdr:relSizeAnchor xmlns:cdr="http://schemas.openxmlformats.org/drawingml/2006/chartDrawing">
    <cdr:from>
      <cdr:x>0.61675</cdr:x>
      <cdr:y>0.9475</cdr:y>
    </cdr:from>
    <cdr:to>
      <cdr:x>0.631</cdr:x>
      <cdr:y>0.969</cdr:y>
    </cdr:to>
    <cdr:sp>
      <cdr:nvSpPr>
        <cdr:cNvPr id="8" name="Rectangle 15"/>
        <cdr:cNvSpPr>
          <a:spLocks/>
        </cdr:cNvSpPr>
      </cdr:nvSpPr>
      <cdr:spPr>
        <a:xfrm>
          <a:off x="5734050" y="5410200"/>
          <a:ext cx="133350" cy="123825"/>
        </a:xfrm>
        <a:prstGeom prst="rect">
          <a:avLst/>
        </a:prstGeom>
        <a:solidFill>
          <a:srgbClr val="339966"/>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0.80425</cdr:x>
      <cdr:y>0.941</cdr:y>
    </cdr:from>
    <cdr:to>
      <cdr:x>0.823</cdr:x>
      <cdr:y>0.96975</cdr:y>
    </cdr:to>
    <cdr:pic>
      <cdr:nvPicPr>
        <cdr:cNvPr id="9" name="Picture 16"/>
        <cdr:cNvPicPr preferRelativeResize="1">
          <a:picLocks noChangeAspect="1"/>
        </cdr:cNvPicPr>
      </cdr:nvPicPr>
      <cdr:blipFill>
        <a:blip r:embed="rId3"/>
        <a:stretch>
          <a:fillRect/>
        </a:stretch>
      </cdr:blipFill>
      <cdr:spPr>
        <a:xfrm>
          <a:off x="7477125" y="5372100"/>
          <a:ext cx="171450" cy="161925"/>
        </a:xfrm>
        <a:prstGeom prst="rect">
          <a:avLst/>
        </a:prstGeom>
        <a:noFill/>
        <a:ln w="9525" cmpd="sng">
          <a:noFill/>
        </a:ln>
      </cdr:spPr>
    </cdr:pic>
  </cdr:relSizeAnchor>
  <cdr:relSizeAnchor xmlns:cdr="http://schemas.openxmlformats.org/drawingml/2006/chartDrawing">
    <cdr:from>
      <cdr:x>0.823</cdr:x>
      <cdr:y>0.92</cdr:y>
    </cdr:from>
    <cdr:to>
      <cdr:x>0.99625</cdr:x>
      <cdr:y>0.9985</cdr:y>
    </cdr:to>
    <cdr:sp>
      <cdr:nvSpPr>
        <cdr:cNvPr id="10" name="TextBox 17"/>
        <cdr:cNvSpPr txBox="1">
          <a:spLocks noChangeArrowheads="1"/>
        </cdr:cNvSpPr>
      </cdr:nvSpPr>
      <cdr:spPr>
        <a:xfrm>
          <a:off x="7658100" y="5257800"/>
          <a:ext cx="1609725" cy="44767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Hospital Outpatients - Passenger</a:t>
          </a:r>
        </a:p>
      </cdr:txBody>
    </cdr:sp>
  </cdr:relSizeAnchor>
  <cdr:relSizeAnchor xmlns:cdr="http://schemas.openxmlformats.org/drawingml/2006/chartDrawing">
    <cdr:from>
      <cdr:x>0.50275</cdr:x>
      <cdr:y>0.92825</cdr:y>
    </cdr:from>
    <cdr:to>
      <cdr:x>0.6005</cdr:x>
      <cdr:y>0.99675</cdr:y>
    </cdr:to>
    <cdr:sp>
      <cdr:nvSpPr>
        <cdr:cNvPr id="11" name="TextBox 18"/>
        <cdr:cNvSpPr txBox="1">
          <a:spLocks noChangeArrowheads="1"/>
        </cdr:cNvSpPr>
      </cdr:nvSpPr>
      <cdr:spPr>
        <a:xfrm>
          <a:off x="4676775" y="5295900"/>
          <a:ext cx="914400"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Doctors - Passenger</a:t>
          </a:r>
        </a:p>
      </cdr:txBody>
    </cdr:sp>
  </cdr:relSizeAnchor>
  <cdr:relSizeAnchor xmlns:cdr="http://schemas.openxmlformats.org/drawingml/2006/chartDrawing">
    <cdr:from>
      <cdr:x>0.236</cdr:x>
      <cdr:y>0.92625</cdr:y>
    </cdr:from>
    <cdr:to>
      <cdr:x>0.33475</cdr:x>
      <cdr:y>0.99675</cdr:y>
    </cdr:to>
    <cdr:sp>
      <cdr:nvSpPr>
        <cdr:cNvPr id="12" name="TextBox 19"/>
        <cdr:cNvSpPr txBox="1">
          <a:spLocks noChangeArrowheads="1"/>
        </cdr:cNvSpPr>
      </cdr:nvSpPr>
      <cdr:spPr>
        <a:xfrm>
          <a:off x="2190750" y="5286375"/>
          <a:ext cx="914400" cy="40005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Dentist - Passenger</a:t>
          </a:r>
        </a:p>
      </cdr:txBody>
    </cdr:sp>
  </cdr:relSizeAnchor>
  <cdr:relSizeAnchor xmlns:cdr="http://schemas.openxmlformats.org/drawingml/2006/chartDrawing">
    <cdr:from>
      <cdr:x>0.0745</cdr:x>
      <cdr:y>0.85375</cdr:y>
    </cdr:from>
    <cdr:to>
      <cdr:x>0.17425</cdr:x>
      <cdr:y>0.92</cdr:y>
    </cdr:to>
    <cdr:sp>
      <cdr:nvSpPr>
        <cdr:cNvPr id="13" name="TextBox 20"/>
        <cdr:cNvSpPr txBox="1">
          <a:spLocks noChangeArrowheads="1"/>
        </cdr:cNvSpPr>
      </cdr:nvSpPr>
      <cdr:spPr>
        <a:xfrm>
          <a:off x="68580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16-29</a:t>
          </a:r>
        </a:p>
      </cdr:txBody>
    </cdr:sp>
  </cdr:relSizeAnchor>
  <cdr:relSizeAnchor xmlns:cdr="http://schemas.openxmlformats.org/drawingml/2006/chartDrawing">
    <cdr:from>
      <cdr:x>0.20475</cdr:x>
      <cdr:y>0.85375</cdr:y>
    </cdr:from>
    <cdr:to>
      <cdr:x>0.30425</cdr:x>
      <cdr:y>0.92</cdr:y>
    </cdr:to>
    <cdr:sp>
      <cdr:nvSpPr>
        <cdr:cNvPr id="14" name="TextBox 21"/>
        <cdr:cNvSpPr txBox="1">
          <a:spLocks noChangeArrowheads="1"/>
        </cdr:cNvSpPr>
      </cdr:nvSpPr>
      <cdr:spPr>
        <a:xfrm>
          <a:off x="190500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30-39</a:t>
          </a:r>
        </a:p>
      </cdr:txBody>
    </cdr:sp>
  </cdr:relSizeAnchor>
  <cdr:relSizeAnchor xmlns:cdr="http://schemas.openxmlformats.org/drawingml/2006/chartDrawing">
    <cdr:from>
      <cdr:x>0.34375</cdr:x>
      <cdr:y>0.85375</cdr:y>
    </cdr:from>
    <cdr:to>
      <cdr:x>0.44425</cdr:x>
      <cdr:y>0.92</cdr:y>
    </cdr:to>
    <cdr:sp>
      <cdr:nvSpPr>
        <cdr:cNvPr id="15" name="TextBox 22"/>
        <cdr:cNvSpPr txBox="1">
          <a:spLocks noChangeArrowheads="1"/>
        </cdr:cNvSpPr>
      </cdr:nvSpPr>
      <cdr:spPr>
        <a:xfrm>
          <a:off x="3190875" y="4876800"/>
          <a:ext cx="933450"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40-49</a:t>
          </a:r>
        </a:p>
      </cdr:txBody>
    </cdr:sp>
  </cdr:relSizeAnchor>
  <cdr:relSizeAnchor xmlns:cdr="http://schemas.openxmlformats.org/drawingml/2006/chartDrawing">
    <cdr:from>
      <cdr:x>0.473</cdr:x>
      <cdr:y>0.85375</cdr:y>
    </cdr:from>
    <cdr:to>
      <cdr:x>0.57275</cdr:x>
      <cdr:y>0.92</cdr:y>
    </cdr:to>
    <cdr:sp>
      <cdr:nvSpPr>
        <cdr:cNvPr id="16" name="TextBox 23"/>
        <cdr:cNvSpPr txBox="1">
          <a:spLocks noChangeArrowheads="1"/>
        </cdr:cNvSpPr>
      </cdr:nvSpPr>
      <cdr:spPr>
        <a:xfrm>
          <a:off x="44005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50-59</a:t>
          </a:r>
        </a:p>
      </cdr:txBody>
    </cdr:sp>
  </cdr:relSizeAnchor>
  <cdr:relSizeAnchor xmlns:cdr="http://schemas.openxmlformats.org/drawingml/2006/chartDrawing">
    <cdr:from>
      <cdr:x>0.6085</cdr:x>
      <cdr:y>0.85375</cdr:y>
    </cdr:from>
    <cdr:to>
      <cdr:x>0.70825</cdr:x>
      <cdr:y>0.92</cdr:y>
    </cdr:to>
    <cdr:sp>
      <cdr:nvSpPr>
        <cdr:cNvPr id="17" name="TextBox 24"/>
        <cdr:cNvSpPr txBox="1">
          <a:spLocks noChangeArrowheads="1"/>
        </cdr:cNvSpPr>
      </cdr:nvSpPr>
      <cdr:spPr>
        <a:xfrm>
          <a:off x="56578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60-69</a:t>
          </a:r>
        </a:p>
      </cdr:txBody>
    </cdr:sp>
  </cdr:relSizeAnchor>
  <cdr:relSizeAnchor xmlns:cdr="http://schemas.openxmlformats.org/drawingml/2006/chartDrawing">
    <cdr:from>
      <cdr:x>0.7395</cdr:x>
      <cdr:y>0.85375</cdr:y>
    </cdr:from>
    <cdr:to>
      <cdr:x>0.83925</cdr:x>
      <cdr:y>0.92</cdr:y>
    </cdr:to>
    <cdr:sp>
      <cdr:nvSpPr>
        <cdr:cNvPr id="18" name="TextBox 25"/>
        <cdr:cNvSpPr txBox="1">
          <a:spLocks noChangeArrowheads="1"/>
        </cdr:cNvSpPr>
      </cdr:nvSpPr>
      <cdr:spPr>
        <a:xfrm>
          <a:off x="68770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70-79</a:t>
          </a:r>
        </a:p>
      </cdr:txBody>
    </cdr:sp>
  </cdr:relSizeAnchor>
  <cdr:relSizeAnchor xmlns:cdr="http://schemas.openxmlformats.org/drawingml/2006/chartDrawing">
    <cdr:from>
      <cdr:x>0.87425</cdr:x>
      <cdr:y>0.85375</cdr:y>
    </cdr:from>
    <cdr:to>
      <cdr:x>0.97375</cdr:x>
      <cdr:y>0.92</cdr:y>
    </cdr:to>
    <cdr:sp>
      <cdr:nvSpPr>
        <cdr:cNvPr id="19" name="TextBox 26"/>
        <cdr:cNvSpPr txBox="1">
          <a:spLocks noChangeArrowheads="1"/>
        </cdr:cNvSpPr>
      </cdr:nvSpPr>
      <cdr:spPr>
        <a:xfrm>
          <a:off x="81343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80+</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14</xdr:col>
      <xdr:colOff>66675</xdr:colOff>
      <xdr:row>45</xdr:row>
      <xdr:rowOff>66675</xdr:rowOff>
    </xdr:to>
    <xdr:graphicFrame>
      <xdr:nvGraphicFramePr>
        <xdr:cNvPr id="1" name="Chart 1"/>
        <xdr:cNvGraphicFramePr/>
      </xdr:nvGraphicFramePr>
      <xdr:xfrm>
        <a:off x="9525" y="0"/>
        <a:ext cx="8591550" cy="7353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14</xdr:col>
      <xdr:colOff>66675</xdr:colOff>
      <xdr:row>45</xdr:row>
      <xdr:rowOff>66675</xdr:rowOff>
    </xdr:to>
    <xdr:graphicFrame>
      <xdr:nvGraphicFramePr>
        <xdr:cNvPr id="1" name="Chart 1"/>
        <xdr:cNvGraphicFramePr/>
      </xdr:nvGraphicFramePr>
      <xdr:xfrm>
        <a:off x="9525" y="0"/>
        <a:ext cx="8591550" cy="7353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18</xdr:col>
      <xdr:colOff>600075</xdr:colOff>
      <xdr:row>38</xdr:row>
      <xdr:rowOff>28575</xdr:rowOff>
    </xdr:to>
    <xdr:graphicFrame>
      <xdr:nvGraphicFramePr>
        <xdr:cNvPr id="1" name="Chart 1"/>
        <xdr:cNvGraphicFramePr/>
      </xdr:nvGraphicFramePr>
      <xdr:xfrm>
        <a:off x="9525" y="19050"/>
        <a:ext cx="11563350" cy="6162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1"/>
  <sheetViews>
    <sheetView tabSelected="1" zoomScaleSheetLayoutView="100" workbookViewId="0" topLeftCell="A1">
      <selection activeCell="E5" sqref="E5"/>
    </sheetView>
  </sheetViews>
  <sheetFormatPr defaultColWidth="9.140625" defaultRowHeight="12.75"/>
  <cols>
    <col min="1" max="1" width="67.57421875" style="0" customWidth="1"/>
    <col min="2" max="2" width="11.140625" style="0" customWidth="1"/>
    <col min="3" max="3" width="10.7109375" style="0" customWidth="1"/>
  </cols>
  <sheetData>
    <row r="1" ht="13.5" thickBot="1">
      <c r="A1" s="1" t="s">
        <v>560</v>
      </c>
    </row>
    <row r="2" spans="1:3" ht="27" customHeight="1" thickBot="1">
      <c r="A2" s="338" t="s">
        <v>516</v>
      </c>
      <c r="B2" s="332" t="s">
        <v>561</v>
      </c>
      <c r="C2" s="333" t="s">
        <v>630</v>
      </c>
    </row>
    <row r="3" spans="1:3" ht="15" customHeight="1" thickTop="1">
      <c r="A3" s="339" t="s">
        <v>640</v>
      </c>
      <c r="B3" s="337"/>
      <c r="C3" s="337"/>
    </row>
    <row r="4" spans="1:4" ht="15" customHeight="1">
      <c r="A4" s="340" t="s">
        <v>533</v>
      </c>
      <c r="B4" s="327" t="s">
        <v>563</v>
      </c>
      <c r="C4" s="325" t="s">
        <v>573</v>
      </c>
      <c r="D4" s="139"/>
    </row>
    <row r="5" spans="1:4" ht="25.5">
      <c r="A5" s="341" t="s">
        <v>527</v>
      </c>
      <c r="B5" s="328" t="s">
        <v>564</v>
      </c>
      <c r="C5" s="326" t="s">
        <v>574</v>
      </c>
      <c r="D5" s="139"/>
    </row>
    <row r="6" spans="1:4" ht="15" customHeight="1">
      <c r="A6" s="341" t="s">
        <v>605</v>
      </c>
      <c r="B6" s="328" t="s">
        <v>565</v>
      </c>
      <c r="C6" s="326" t="s">
        <v>575</v>
      </c>
      <c r="D6" s="139"/>
    </row>
    <row r="7" spans="1:4" ht="15" customHeight="1">
      <c r="A7" s="341" t="s">
        <v>606</v>
      </c>
      <c r="B7" s="327" t="s">
        <v>566</v>
      </c>
      <c r="C7" s="326" t="s">
        <v>563</v>
      </c>
      <c r="D7" s="139"/>
    </row>
    <row r="8" spans="1:4" ht="15" customHeight="1">
      <c r="A8" s="341" t="s">
        <v>607</v>
      </c>
      <c r="B8" s="327" t="s">
        <v>567</v>
      </c>
      <c r="C8" s="326" t="s">
        <v>565</v>
      </c>
      <c r="D8" s="139"/>
    </row>
    <row r="9" spans="1:4" ht="15" customHeight="1">
      <c r="A9" s="341" t="s">
        <v>517</v>
      </c>
      <c r="B9" s="328" t="s">
        <v>568</v>
      </c>
      <c r="C9" s="326" t="s">
        <v>566</v>
      </c>
      <c r="D9" s="139"/>
    </row>
    <row r="10" spans="1:4" ht="15" customHeight="1">
      <c r="A10" s="341" t="s">
        <v>518</v>
      </c>
      <c r="B10" s="328" t="s">
        <v>569</v>
      </c>
      <c r="C10" s="326"/>
      <c r="D10" s="139"/>
    </row>
    <row r="11" spans="1:3" ht="15" customHeight="1">
      <c r="A11" s="341" t="s">
        <v>519</v>
      </c>
      <c r="B11" s="327" t="s">
        <v>570</v>
      </c>
      <c r="C11" s="326" t="s">
        <v>571</v>
      </c>
    </row>
    <row r="12" spans="1:3" ht="15" customHeight="1">
      <c r="A12" s="341" t="s">
        <v>608</v>
      </c>
      <c r="B12" s="328" t="s">
        <v>571</v>
      </c>
      <c r="C12" s="326" t="s">
        <v>564</v>
      </c>
    </row>
    <row r="13" spans="1:4" ht="15" customHeight="1">
      <c r="A13" s="341" t="s">
        <v>609</v>
      </c>
      <c r="B13" s="328" t="s">
        <v>572</v>
      </c>
      <c r="C13" s="326" t="s">
        <v>567</v>
      </c>
      <c r="D13" s="139"/>
    </row>
    <row r="14" spans="1:4" ht="15" customHeight="1">
      <c r="A14" s="341" t="s">
        <v>520</v>
      </c>
      <c r="B14" s="328" t="s">
        <v>573</v>
      </c>
      <c r="C14" s="325" t="s">
        <v>570</v>
      </c>
      <c r="D14" s="139"/>
    </row>
    <row r="15" spans="1:4" ht="15" customHeight="1">
      <c r="A15" s="341" t="s">
        <v>521</v>
      </c>
      <c r="B15" s="327" t="s">
        <v>574</v>
      </c>
      <c r="C15" s="326" t="s">
        <v>576</v>
      </c>
      <c r="D15" s="139"/>
    </row>
    <row r="16" spans="1:4" ht="15" customHeight="1">
      <c r="A16" s="342" t="s">
        <v>391</v>
      </c>
      <c r="B16" s="327"/>
      <c r="C16" s="325"/>
      <c r="D16" s="139"/>
    </row>
    <row r="17" spans="1:4" ht="25.5">
      <c r="A17" s="341" t="s">
        <v>522</v>
      </c>
      <c r="B17" s="328" t="s">
        <v>575</v>
      </c>
      <c r="C17" s="325" t="s">
        <v>590</v>
      </c>
      <c r="D17" s="139"/>
    </row>
    <row r="18" spans="1:4" ht="15" customHeight="1">
      <c r="A18" s="341" t="s">
        <v>604</v>
      </c>
      <c r="B18" s="328" t="s">
        <v>576</v>
      </c>
      <c r="C18" s="326"/>
      <c r="D18" s="139"/>
    </row>
    <row r="19" spans="1:4" ht="15" customHeight="1">
      <c r="A19" s="341" t="s">
        <v>523</v>
      </c>
      <c r="B19" s="327" t="s">
        <v>577</v>
      </c>
      <c r="C19" s="326"/>
      <c r="D19" s="139"/>
    </row>
    <row r="20" spans="1:4" ht="15" customHeight="1">
      <c r="A20" s="341" t="s">
        <v>524</v>
      </c>
      <c r="B20" s="328" t="s">
        <v>578</v>
      </c>
      <c r="C20" s="326"/>
      <c r="D20" s="139"/>
    </row>
    <row r="21" spans="1:4" ht="15" customHeight="1">
      <c r="A21" s="343" t="s">
        <v>610</v>
      </c>
      <c r="B21" s="328" t="s">
        <v>579</v>
      </c>
      <c r="C21" s="326"/>
      <c r="D21" s="139"/>
    </row>
    <row r="22" spans="1:4" ht="15" customHeight="1">
      <c r="A22" s="341" t="s">
        <v>525</v>
      </c>
      <c r="B22" s="327" t="s">
        <v>580</v>
      </c>
      <c r="C22" s="326"/>
      <c r="D22" s="139"/>
    </row>
    <row r="23" spans="1:4" ht="15" customHeight="1">
      <c r="A23" s="341" t="s">
        <v>526</v>
      </c>
      <c r="B23" s="328" t="s">
        <v>581</v>
      </c>
      <c r="C23" s="326"/>
      <c r="D23" s="139"/>
    </row>
    <row r="24" spans="1:4" s="1" customFormat="1" ht="15" customHeight="1">
      <c r="A24" s="342" t="s">
        <v>641</v>
      </c>
      <c r="B24" s="335"/>
      <c r="C24" s="336"/>
      <c r="D24" s="167"/>
    </row>
    <row r="25" spans="1:4" ht="15" customHeight="1">
      <c r="A25" s="341" t="s">
        <v>538</v>
      </c>
      <c r="B25" s="327" t="s">
        <v>582</v>
      </c>
      <c r="C25" s="326" t="s">
        <v>591</v>
      </c>
      <c r="D25" s="139"/>
    </row>
    <row r="26" spans="1:4" ht="25.5">
      <c r="A26" s="341" t="s">
        <v>611</v>
      </c>
      <c r="B26" s="328" t="s">
        <v>583</v>
      </c>
      <c r="C26" s="326" t="s">
        <v>592</v>
      </c>
      <c r="D26" s="139"/>
    </row>
    <row r="27" spans="1:4" ht="15" customHeight="1">
      <c r="A27" s="341" t="s">
        <v>612</v>
      </c>
      <c r="B27" s="328" t="s">
        <v>584</v>
      </c>
      <c r="C27" s="326" t="s">
        <v>593</v>
      </c>
      <c r="D27" s="139"/>
    </row>
    <row r="28" spans="1:4" ht="15" customHeight="1">
      <c r="A28" s="342" t="s">
        <v>642</v>
      </c>
      <c r="B28" s="327"/>
      <c r="C28" s="326"/>
      <c r="D28" s="139"/>
    </row>
    <row r="29" spans="1:4" ht="15" customHeight="1">
      <c r="A29" s="341" t="s">
        <v>606</v>
      </c>
      <c r="B29" s="327" t="s">
        <v>585</v>
      </c>
      <c r="C29" s="326" t="s">
        <v>577</v>
      </c>
      <c r="D29" s="139"/>
    </row>
    <row r="30" spans="1:4" ht="25.5">
      <c r="A30" s="344" t="s">
        <v>534</v>
      </c>
      <c r="B30" s="328" t="s">
        <v>586</v>
      </c>
      <c r="C30" s="326" t="s">
        <v>578</v>
      </c>
      <c r="D30" s="139"/>
    </row>
    <row r="31" spans="1:4" ht="15" customHeight="1">
      <c r="A31" s="341" t="s">
        <v>528</v>
      </c>
      <c r="B31" s="328" t="s">
        <v>587</v>
      </c>
      <c r="C31" s="326" t="s">
        <v>579</v>
      </c>
      <c r="D31" s="139"/>
    </row>
    <row r="32" spans="1:4" ht="15" customHeight="1">
      <c r="A32" s="341" t="s">
        <v>614</v>
      </c>
      <c r="B32" s="327" t="s">
        <v>588</v>
      </c>
      <c r="C32" s="326" t="s">
        <v>580</v>
      </c>
      <c r="D32" s="139"/>
    </row>
    <row r="33" spans="1:4" ht="15" customHeight="1">
      <c r="A33" s="341" t="s">
        <v>615</v>
      </c>
      <c r="B33" s="328" t="s">
        <v>589</v>
      </c>
      <c r="C33" s="326" t="s">
        <v>581</v>
      </c>
      <c r="D33" s="139"/>
    </row>
    <row r="34" spans="1:4" ht="15" customHeight="1">
      <c r="A34" s="341" t="s">
        <v>616</v>
      </c>
      <c r="B34" s="328" t="s">
        <v>590</v>
      </c>
      <c r="C34" s="326"/>
      <c r="D34" s="139"/>
    </row>
    <row r="35" spans="1:4" ht="15" customHeight="1">
      <c r="A35" s="341" t="s">
        <v>617</v>
      </c>
      <c r="B35" s="327" t="s">
        <v>591</v>
      </c>
      <c r="C35" s="326"/>
      <c r="D35" s="139"/>
    </row>
    <row r="36" spans="1:4" ht="15" customHeight="1">
      <c r="A36" s="341" t="s">
        <v>529</v>
      </c>
      <c r="B36" s="328" t="s">
        <v>592</v>
      </c>
      <c r="C36" s="326" t="s">
        <v>588</v>
      </c>
      <c r="D36" s="139"/>
    </row>
    <row r="37" spans="1:4" ht="15" customHeight="1">
      <c r="A37" s="342" t="s">
        <v>643</v>
      </c>
      <c r="B37" s="327"/>
      <c r="C37" s="326"/>
      <c r="D37" s="139"/>
    </row>
    <row r="38" spans="1:4" ht="15" customHeight="1">
      <c r="A38" s="341" t="s">
        <v>618</v>
      </c>
      <c r="B38" s="327" t="s">
        <v>593</v>
      </c>
      <c r="C38" s="326" t="s">
        <v>582</v>
      </c>
      <c r="D38" s="139"/>
    </row>
    <row r="39" spans="1:4" ht="15" customHeight="1">
      <c r="A39" s="341" t="s">
        <v>619</v>
      </c>
      <c r="B39" s="328" t="s">
        <v>594</v>
      </c>
      <c r="C39" s="326" t="s">
        <v>583</v>
      </c>
      <c r="D39" s="139"/>
    </row>
    <row r="40" spans="1:4" ht="25.5">
      <c r="A40" s="341" t="s">
        <v>620</v>
      </c>
      <c r="B40" s="328" t="s">
        <v>595</v>
      </c>
      <c r="C40" s="326"/>
      <c r="D40" s="139"/>
    </row>
    <row r="41" spans="1:4" ht="25.5">
      <c r="A41" s="341" t="s">
        <v>621</v>
      </c>
      <c r="B41" s="327" t="s">
        <v>596</v>
      </c>
      <c r="C41" s="326"/>
      <c r="D41" s="139"/>
    </row>
    <row r="42" spans="1:4" ht="15" customHeight="1">
      <c r="A42" s="341" t="s">
        <v>622</v>
      </c>
      <c r="B42" s="328" t="s">
        <v>597</v>
      </c>
      <c r="C42" s="326" t="s">
        <v>586</v>
      </c>
      <c r="D42" s="139"/>
    </row>
    <row r="43" spans="1:4" ht="15" customHeight="1">
      <c r="A43" s="341" t="s">
        <v>623</v>
      </c>
      <c r="B43" s="328" t="s">
        <v>598</v>
      </c>
      <c r="C43" s="326" t="s">
        <v>587</v>
      </c>
      <c r="D43" s="139"/>
    </row>
    <row r="44" spans="1:4" ht="15" customHeight="1">
      <c r="A44" s="342" t="s">
        <v>644</v>
      </c>
      <c r="B44" s="327"/>
      <c r="C44" s="326"/>
      <c r="D44" s="139"/>
    </row>
    <row r="45" spans="1:4" ht="15" customHeight="1">
      <c r="A45" s="341" t="s">
        <v>625</v>
      </c>
      <c r="B45" s="327" t="s">
        <v>599</v>
      </c>
      <c r="C45" s="326" t="s">
        <v>594</v>
      </c>
      <c r="D45" s="139"/>
    </row>
    <row r="46" spans="1:4" ht="15" customHeight="1">
      <c r="A46" s="341" t="s">
        <v>626</v>
      </c>
      <c r="B46" s="328" t="s">
        <v>600</v>
      </c>
      <c r="C46" s="326" t="s">
        <v>596</v>
      </c>
      <c r="D46" s="139"/>
    </row>
    <row r="47" spans="1:4" ht="15" customHeight="1">
      <c r="A47" s="341" t="s">
        <v>627</v>
      </c>
      <c r="B47" s="328" t="s">
        <v>601</v>
      </c>
      <c r="C47" s="326" t="s">
        <v>597</v>
      </c>
      <c r="D47" s="139"/>
    </row>
    <row r="48" spans="1:4" ht="15" customHeight="1">
      <c r="A48" s="341" t="s">
        <v>628</v>
      </c>
      <c r="B48" s="328" t="s">
        <v>602</v>
      </c>
      <c r="C48" s="326" t="s">
        <v>595</v>
      </c>
      <c r="D48" s="139"/>
    </row>
    <row r="49" spans="1:4" ht="15" customHeight="1">
      <c r="A49" s="348" t="s">
        <v>645</v>
      </c>
      <c r="B49" s="346"/>
      <c r="C49" s="347"/>
      <c r="D49" s="139"/>
    </row>
    <row r="50" spans="1:4" ht="15" customHeight="1" thickBot="1">
      <c r="A50" s="345" t="s">
        <v>629</v>
      </c>
      <c r="B50" s="329" t="s">
        <v>603</v>
      </c>
      <c r="C50" s="330" t="s">
        <v>598</v>
      </c>
      <c r="D50" s="139"/>
    </row>
    <row r="51" spans="1:3" ht="22.5" customHeight="1">
      <c r="A51" s="368" t="s">
        <v>631</v>
      </c>
      <c r="B51" s="368"/>
      <c r="C51" s="368"/>
    </row>
    <row r="52" ht="12.75" customHeight="1"/>
    <row r="53" ht="15" customHeight="1" thickBot="1">
      <c r="A53" s="1" t="s">
        <v>638</v>
      </c>
    </row>
    <row r="54" spans="1:2" ht="21" customHeight="1" thickBot="1">
      <c r="A54" s="331" t="s">
        <v>516</v>
      </c>
      <c r="B54" s="331" t="s">
        <v>562</v>
      </c>
    </row>
    <row r="55" spans="1:2" ht="15" customHeight="1" thickTop="1">
      <c r="A55" s="102" t="s">
        <v>632</v>
      </c>
      <c r="B55" s="102" t="s">
        <v>568</v>
      </c>
    </row>
    <row r="56" spans="1:2" ht="15" customHeight="1">
      <c r="A56" s="102" t="s">
        <v>633</v>
      </c>
      <c r="B56" s="102" t="s">
        <v>569</v>
      </c>
    </row>
    <row r="57" spans="1:2" ht="15" customHeight="1">
      <c r="A57" s="102" t="s">
        <v>634</v>
      </c>
      <c r="B57" s="102" t="s">
        <v>572</v>
      </c>
    </row>
    <row r="58" spans="1:2" ht="15" customHeight="1">
      <c r="A58" s="102" t="s">
        <v>636</v>
      </c>
      <c r="B58" s="102" t="s">
        <v>584</v>
      </c>
    </row>
    <row r="59" spans="1:2" ht="15" customHeight="1">
      <c r="A59" s="102" t="s">
        <v>635</v>
      </c>
      <c r="B59" s="102" t="s">
        <v>585</v>
      </c>
    </row>
    <row r="60" spans="1:2" ht="15" customHeight="1" thickBot="1">
      <c r="A60" s="182" t="s">
        <v>637</v>
      </c>
      <c r="B60" s="182" t="s">
        <v>589</v>
      </c>
    </row>
    <row r="61" ht="9.75" customHeight="1">
      <c r="A61" s="334" t="s">
        <v>639</v>
      </c>
    </row>
  </sheetData>
  <mergeCells count="1">
    <mergeCell ref="A51:C51"/>
  </mergeCells>
  <hyperlinks>
    <hyperlink ref="B50" location="'Table 41'!A1" display="Table 41"/>
    <hyperlink ref="B48" location="'Table 40'!A1" display="Table 40"/>
    <hyperlink ref="B47" location="'Table 39'!A1" display="Table 39"/>
    <hyperlink ref="B46" location="'Table 38'!A1" display="Table 38"/>
    <hyperlink ref="B45" location="'Table 37'!A1" display="Table 37"/>
    <hyperlink ref="B43" location="'Table 35-36'!A21" display="Table 36"/>
    <hyperlink ref="B42" location="'Table 35-36'!A1" display="Table 35"/>
    <hyperlink ref="B41" location="'Table 33-34'!A18" display="Table 34"/>
    <hyperlink ref="B40" location="'Table 33-34'!A1" display="Table 33"/>
    <hyperlink ref="B39" location="'Table 32 '!A1" display="Table 32"/>
    <hyperlink ref="B38" location="'Table 31'!A1" display="Table 31"/>
    <hyperlink ref="B36" location="'Table 30'!A1" display="Table 30"/>
    <hyperlink ref="B35" location="'Table 28-29'!A29" display="Table 29"/>
    <hyperlink ref="B34" location="'Table 28-29'!A1" display="Table 28"/>
    <hyperlink ref="B33" location="'Table 26-27'!A37" display="Table 27"/>
    <hyperlink ref="B32" location="'Table 26-27'!A1" display="Table 26"/>
    <hyperlink ref="B31" location="'Table 25'!A1" display="Table 25"/>
    <hyperlink ref="B30" location="'Table 24'!A1" display="Table 24"/>
    <hyperlink ref="B29" location="'Table 23'!A1" display="Table 23"/>
    <hyperlink ref="B27" location="'Table 21-22'!A27" display="Table 22"/>
    <hyperlink ref="B26" location="'Table 21-22'!A1" display="Table 21"/>
    <hyperlink ref="B25" location="'Table 20 '!A1" display="Table 20"/>
    <hyperlink ref="B23" location="'Table 19'!A1" display="Table 19"/>
    <hyperlink ref="B22" location="'Table 17-18'!A46" display="Table 18"/>
    <hyperlink ref="B21" location="'Table 17-18'!A1" display="Table 17"/>
    <hyperlink ref="B20" location="'Table 14-16'!A40" display="Table 16"/>
    <hyperlink ref="B19" location="'Table 14-16'!A24" display="Table 15"/>
    <hyperlink ref="B18" location="'Table 14-16'!A1" display="Table 14"/>
    <hyperlink ref="B17" location="'Table 13'!A1" display="Table 13"/>
    <hyperlink ref="B15" location="'Table 10-12'!A30" display="Table 12"/>
    <hyperlink ref="B14" location="'Table 10-12'!A19" display="Table 11"/>
    <hyperlink ref="B13" location="'Table 10-12'!A1" display="Table 10"/>
    <hyperlink ref="B12" location="'Table7-9'!A37" display="Table 9"/>
    <hyperlink ref="B11" location="'Table7-9'!A18" display="Table 8"/>
    <hyperlink ref="B10" location="'Table 4-6'!A1" display="Table 7"/>
    <hyperlink ref="B9" location="'Table 4-6'!A37" display="Table 6"/>
    <hyperlink ref="B8" location="'Table 4-6'!A17" display="Table 5"/>
    <hyperlink ref="B7" location="'Table 4-6'!A1" display="Table 4"/>
    <hyperlink ref="B6" location="'Table 1-3'!A27" display="Table 3"/>
    <hyperlink ref="B5" location="'Table 1-3'!A11" display="Table 2"/>
    <hyperlink ref="B4" location="'Table 1-3'!A1" display="Table 1"/>
  </hyperlinks>
  <printOptions/>
  <pageMargins left="0.75" right="0.75" top="1" bottom="1" header="0.5" footer="0.5"/>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dimension ref="A1:C52"/>
  <sheetViews>
    <sheetView zoomScaleSheetLayoutView="145" workbookViewId="0" topLeftCell="A1">
      <selection activeCell="A1" sqref="A1:B1"/>
    </sheetView>
  </sheetViews>
  <sheetFormatPr defaultColWidth="9.140625" defaultRowHeight="12.75"/>
  <cols>
    <col min="1" max="1" width="55.140625" style="0" customWidth="1"/>
    <col min="2" max="2" width="16.28125" style="0" customWidth="1"/>
  </cols>
  <sheetData>
    <row r="1" spans="1:2" ht="27" customHeight="1" thickBot="1">
      <c r="A1" s="387" t="s">
        <v>547</v>
      </c>
      <c r="B1" s="387"/>
    </row>
    <row r="2" spans="1:2" ht="39" thickBot="1">
      <c r="A2" s="113"/>
      <c r="B2" s="205" t="s">
        <v>539</v>
      </c>
    </row>
    <row r="3" spans="1:2" ht="13.5" thickTop="1">
      <c r="A3" s="110"/>
      <c r="B3" s="36" t="s">
        <v>0</v>
      </c>
    </row>
    <row r="4" ht="13.5" customHeight="1">
      <c r="A4" s="23" t="s">
        <v>473</v>
      </c>
    </row>
    <row r="5" spans="1:2" ht="12.75">
      <c r="A5" s="21" t="s">
        <v>244</v>
      </c>
      <c r="B5" s="61">
        <v>41.84</v>
      </c>
    </row>
    <row r="6" spans="1:2" ht="12.75">
      <c r="A6" s="21" t="s">
        <v>245</v>
      </c>
      <c r="B6" s="61">
        <v>58.16</v>
      </c>
    </row>
    <row r="7" spans="1:2" ht="12.75">
      <c r="A7" s="112" t="s">
        <v>37</v>
      </c>
      <c r="B7" s="210">
        <v>10505</v>
      </c>
    </row>
    <row r="8" spans="1:2" ht="12.75">
      <c r="A8" s="112"/>
      <c r="B8" s="209"/>
    </row>
    <row r="9" spans="1:2" ht="12.75">
      <c r="A9" s="74" t="s">
        <v>548</v>
      </c>
      <c r="B9" s="288"/>
    </row>
    <row r="10" spans="1:2" ht="12.75">
      <c r="A10" s="21" t="s">
        <v>469</v>
      </c>
      <c r="B10" s="61">
        <v>55.96</v>
      </c>
    </row>
    <row r="11" spans="1:2" ht="12.75">
      <c r="A11" s="21" t="s">
        <v>467</v>
      </c>
      <c r="B11" s="61">
        <v>32.94</v>
      </c>
    </row>
    <row r="12" spans="1:2" ht="12.75">
      <c r="A12" s="21" t="s">
        <v>465</v>
      </c>
      <c r="B12" s="61">
        <v>12.66</v>
      </c>
    </row>
    <row r="13" spans="1:2" ht="12.75">
      <c r="A13" s="21" t="s">
        <v>466</v>
      </c>
      <c r="B13" s="61">
        <v>12.44</v>
      </c>
    </row>
    <row r="14" spans="1:2" ht="12.75">
      <c r="A14" s="21" t="s">
        <v>463</v>
      </c>
      <c r="B14" s="61">
        <v>8.61</v>
      </c>
    </row>
    <row r="15" spans="1:2" ht="12.75">
      <c r="A15" s="21" t="s">
        <v>464</v>
      </c>
      <c r="B15" s="61">
        <v>7.92</v>
      </c>
    </row>
    <row r="16" spans="1:2" ht="12.75">
      <c r="A16" s="21" t="s">
        <v>461</v>
      </c>
      <c r="B16" s="61">
        <v>7.91</v>
      </c>
    </row>
    <row r="17" spans="1:2" ht="12.75">
      <c r="A17" s="21" t="s">
        <v>462</v>
      </c>
      <c r="B17" s="61">
        <v>6.34</v>
      </c>
    </row>
    <row r="18" spans="1:2" ht="12.75">
      <c r="A18" s="21" t="s">
        <v>460</v>
      </c>
      <c r="B18" s="61">
        <v>5.86</v>
      </c>
    </row>
    <row r="19" spans="1:2" ht="12.75">
      <c r="A19" s="21" t="s">
        <v>331</v>
      </c>
      <c r="B19" s="61">
        <v>3.9</v>
      </c>
    </row>
    <row r="20" spans="1:2" ht="12.75">
      <c r="A20" s="21" t="s">
        <v>399</v>
      </c>
      <c r="B20" s="61">
        <v>2.93</v>
      </c>
    </row>
    <row r="21" spans="1:2" ht="12.75">
      <c r="A21" s="21" t="s">
        <v>458</v>
      </c>
      <c r="B21" s="61">
        <v>2.92</v>
      </c>
    </row>
    <row r="22" spans="1:2" ht="12.75">
      <c r="A22" s="21" t="s">
        <v>471</v>
      </c>
      <c r="B22" s="61">
        <v>2.38</v>
      </c>
    </row>
    <row r="23" spans="1:2" ht="12.75">
      <c r="A23" s="21" t="s">
        <v>472</v>
      </c>
      <c r="B23" s="61">
        <v>1.31</v>
      </c>
    </row>
    <row r="24" spans="1:2" ht="12.75">
      <c r="A24" s="21" t="s">
        <v>470</v>
      </c>
      <c r="B24" s="61">
        <v>0.99</v>
      </c>
    </row>
    <row r="25" spans="1:2" ht="12.75">
      <c r="A25" s="21" t="s">
        <v>459</v>
      </c>
      <c r="B25" s="61">
        <v>0.71</v>
      </c>
    </row>
    <row r="26" spans="1:3" ht="12.75">
      <c r="A26" s="21" t="s">
        <v>76</v>
      </c>
      <c r="B26" s="198">
        <v>0.84</v>
      </c>
      <c r="C26" s="92"/>
    </row>
    <row r="27" spans="1:2" ht="12.75">
      <c r="A27" s="112" t="s">
        <v>37</v>
      </c>
      <c r="B27" s="27">
        <v>2033</v>
      </c>
    </row>
    <row r="28" spans="1:2" ht="12.75">
      <c r="A28" s="112"/>
      <c r="B28" s="27"/>
    </row>
    <row r="29" spans="1:2" ht="12.75">
      <c r="A29" s="74" t="s">
        <v>549</v>
      </c>
      <c r="B29" s="37"/>
    </row>
    <row r="30" spans="1:2" ht="12.75">
      <c r="A30" s="208" t="s">
        <v>467</v>
      </c>
      <c r="B30" s="61">
        <v>39.57</v>
      </c>
    </row>
    <row r="31" spans="1:2" ht="12.75">
      <c r="A31" s="208" t="s">
        <v>469</v>
      </c>
      <c r="B31" s="61">
        <v>23.49</v>
      </c>
    </row>
    <row r="32" spans="1:2" ht="12.75">
      <c r="A32" s="21" t="s">
        <v>461</v>
      </c>
      <c r="B32" s="61">
        <v>22.29</v>
      </c>
    </row>
    <row r="33" spans="1:2" ht="12.75">
      <c r="A33" s="208" t="s">
        <v>468</v>
      </c>
      <c r="B33" s="61">
        <v>20.29</v>
      </c>
    </row>
    <row r="34" spans="1:2" ht="12.75">
      <c r="A34" s="208" t="s">
        <v>465</v>
      </c>
      <c r="B34" s="61">
        <v>20.25</v>
      </c>
    </row>
    <row r="35" spans="1:2" ht="12.75">
      <c r="A35" s="208" t="s">
        <v>463</v>
      </c>
      <c r="B35" s="61">
        <v>18.52</v>
      </c>
    </row>
    <row r="36" spans="1:2" ht="12.75">
      <c r="A36" s="208" t="s">
        <v>466</v>
      </c>
      <c r="B36" s="61">
        <v>8.21</v>
      </c>
    </row>
    <row r="37" spans="1:2" ht="12.75">
      <c r="A37" s="21" t="s">
        <v>331</v>
      </c>
      <c r="B37" s="61">
        <v>7.23</v>
      </c>
    </row>
    <row r="38" spans="1:2" ht="12.75">
      <c r="A38" s="21" t="s">
        <v>460</v>
      </c>
      <c r="B38" s="61">
        <v>6.46</v>
      </c>
    </row>
    <row r="39" spans="1:2" ht="12.75">
      <c r="A39" s="21" t="s">
        <v>462</v>
      </c>
      <c r="B39" s="61">
        <v>3.61</v>
      </c>
    </row>
    <row r="40" spans="1:2" ht="12.75">
      <c r="A40" s="21" t="s">
        <v>399</v>
      </c>
      <c r="B40" s="61">
        <v>2.55</v>
      </c>
    </row>
    <row r="41" spans="1:2" ht="12.75">
      <c r="A41" s="21" t="s">
        <v>458</v>
      </c>
      <c r="B41" s="61">
        <v>2.15</v>
      </c>
    </row>
    <row r="42" spans="1:2" ht="12.75">
      <c r="A42" s="208" t="s">
        <v>464</v>
      </c>
      <c r="B42" s="61">
        <v>1.06</v>
      </c>
    </row>
    <row r="43" spans="1:2" ht="12.75">
      <c r="A43" s="21" t="s">
        <v>459</v>
      </c>
      <c r="B43" s="61">
        <v>0.87</v>
      </c>
    </row>
    <row r="44" spans="1:2" ht="12.75">
      <c r="A44" s="21" t="s">
        <v>76</v>
      </c>
      <c r="B44" s="61">
        <v>1.2</v>
      </c>
    </row>
    <row r="45" spans="1:2" ht="13.5" thickBot="1">
      <c r="A45" s="18" t="s">
        <v>37</v>
      </c>
      <c r="B45" s="22">
        <v>2024</v>
      </c>
    </row>
    <row r="46" spans="1:2" ht="12.75">
      <c r="A46" s="21"/>
      <c r="B46" s="61"/>
    </row>
    <row r="47" spans="1:2" ht="12.75">
      <c r="A47" s="21"/>
      <c r="B47" s="61"/>
    </row>
    <row r="48" spans="1:2" ht="12.75">
      <c r="A48" s="21"/>
      <c r="B48" s="61"/>
    </row>
    <row r="49" spans="1:2" ht="12.75">
      <c r="A49" s="21"/>
      <c r="B49" s="61"/>
    </row>
    <row r="50" spans="1:2" ht="12.75">
      <c r="A50" s="21"/>
      <c r="B50" s="61"/>
    </row>
    <row r="51" spans="1:2" ht="12.75">
      <c r="A51" s="21"/>
      <c r="B51" s="61"/>
    </row>
    <row r="52" ht="12.75">
      <c r="B52" s="61"/>
    </row>
  </sheetData>
  <mergeCells count="1">
    <mergeCell ref="A1:B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50"/>
  <sheetViews>
    <sheetView zoomScaleSheetLayoutView="145" workbookViewId="0" topLeftCell="A1">
      <selection activeCell="A1" sqref="A1"/>
    </sheetView>
  </sheetViews>
  <sheetFormatPr defaultColWidth="9.140625" defaultRowHeight="12.75"/>
  <cols>
    <col min="1" max="1" width="28.28125" style="0" customWidth="1"/>
    <col min="2" max="10" width="10.140625" style="0" customWidth="1"/>
  </cols>
  <sheetData>
    <row r="1" spans="1:9" ht="15" customHeight="1" thickBot="1">
      <c r="A1" s="183" t="s">
        <v>501</v>
      </c>
      <c r="B1" s="182"/>
      <c r="C1" s="182"/>
      <c r="D1" s="182"/>
      <c r="E1" s="182"/>
      <c r="F1" s="182"/>
      <c r="G1" s="182"/>
      <c r="H1" s="182"/>
      <c r="I1" s="182"/>
    </row>
    <row r="2" spans="1:9" ht="15" customHeight="1">
      <c r="A2" s="181"/>
      <c r="B2" s="382" t="s">
        <v>205</v>
      </c>
      <c r="C2" s="382"/>
      <c r="D2" s="382"/>
      <c r="E2" s="382"/>
      <c r="F2" s="382"/>
      <c r="G2" s="382"/>
      <c r="H2" s="382"/>
      <c r="I2" s="383" t="s">
        <v>37</v>
      </c>
    </row>
    <row r="3" spans="1:9" ht="27.75" customHeight="1" thickBot="1">
      <c r="A3" s="180"/>
      <c r="B3" s="29" t="s">
        <v>69</v>
      </c>
      <c r="C3" s="29" t="s">
        <v>195</v>
      </c>
      <c r="D3" s="29" t="s">
        <v>73</v>
      </c>
      <c r="E3" s="29" t="s">
        <v>206</v>
      </c>
      <c r="F3" s="29" t="s">
        <v>207</v>
      </c>
      <c r="G3" s="29" t="s">
        <v>282</v>
      </c>
      <c r="H3" s="29" t="s">
        <v>76</v>
      </c>
      <c r="I3" s="389"/>
    </row>
    <row r="4" spans="1:9" ht="15" customHeight="1" thickTop="1">
      <c r="A4" s="143"/>
      <c r="B4" s="144"/>
      <c r="C4" s="144"/>
      <c r="D4" s="144"/>
      <c r="E4" s="144"/>
      <c r="F4" s="144"/>
      <c r="G4" s="144"/>
      <c r="H4" s="145" t="s">
        <v>90</v>
      </c>
      <c r="I4" s="146"/>
    </row>
    <row r="5" spans="1:9" ht="25.5" customHeight="1">
      <c r="A5" s="147" t="s">
        <v>353</v>
      </c>
      <c r="B5" s="289">
        <v>50</v>
      </c>
      <c r="C5" s="289">
        <v>24.4</v>
      </c>
      <c r="D5" s="289">
        <v>1</v>
      </c>
      <c r="E5" s="289">
        <v>16</v>
      </c>
      <c r="F5" s="289">
        <v>5.9</v>
      </c>
      <c r="G5" s="289">
        <v>0.7</v>
      </c>
      <c r="H5" s="289">
        <v>1.8</v>
      </c>
      <c r="I5" s="292">
        <v>2881</v>
      </c>
    </row>
    <row r="6" spans="1:9" ht="15" customHeight="1">
      <c r="A6" s="147" t="s">
        <v>196</v>
      </c>
      <c r="B6" s="289"/>
      <c r="C6" s="289"/>
      <c r="D6" s="289"/>
      <c r="E6" s="289"/>
      <c r="F6" s="289"/>
      <c r="G6" s="289"/>
      <c r="H6" s="289"/>
      <c r="I6" s="292"/>
    </row>
    <row r="7" spans="1:9" ht="15" customHeight="1">
      <c r="A7" s="148" t="s">
        <v>98</v>
      </c>
      <c r="B7" s="289">
        <v>48.8</v>
      </c>
      <c r="C7" s="289">
        <v>24.3</v>
      </c>
      <c r="D7" s="289">
        <v>1.2</v>
      </c>
      <c r="E7" s="289">
        <v>17.4</v>
      </c>
      <c r="F7" s="289">
        <v>5.5</v>
      </c>
      <c r="G7" s="289">
        <v>0.6</v>
      </c>
      <c r="H7" s="289">
        <v>2.1</v>
      </c>
      <c r="I7" s="292">
        <v>1470</v>
      </c>
    </row>
    <row r="8" spans="1:9" ht="15" customHeight="1">
      <c r="A8" s="148" t="s">
        <v>99</v>
      </c>
      <c r="B8" s="289">
        <v>51.3</v>
      </c>
      <c r="C8" s="289">
        <v>24.5</v>
      </c>
      <c r="D8" s="289">
        <v>0.8</v>
      </c>
      <c r="E8" s="289">
        <v>14.6</v>
      </c>
      <c r="F8" s="289">
        <v>6.4</v>
      </c>
      <c r="G8" s="289">
        <v>0.9</v>
      </c>
      <c r="H8" s="289">
        <v>1.5</v>
      </c>
      <c r="I8" s="292">
        <v>1411</v>
      </c>
    </row>
    <row r="9" spans="1:9" ht="15" customHeight="1">
      <c r="A9" s="147" t="s">
        <v>124</v>
      </c>
      <c r="B9" s="289"/>
      <c r="C9" s="289"/>
      <c r="D9" s="289"/>
      <c r="E9" s="289"/>
      <c r="F9" s="289"/>
      <c r="G9" s="289"/>
      <c r="H9" s="289"/>
      <c r="I9" s="292"/>
    </row>
    <row r="10" spans="1:9" ht="15" customHeight="1">
      <c r="A10" s="148" t="s">
        <v>208</v>
      </c>
      <c r="B10" s="289">
        <v>56.5</v>
      </c>
      <c r="C10" s="289">
        <v>33.4</v>
      </c>
      <c r="D10" s="289">
        <v>0.7</v>
      </c>
      <c r="E10" s="289">
        <v>6.1</v>
      </c>
      <c r="F10" s="289">
        <v>0.9</v>
      </c>
      <c r="G10" s="289">
        <v>0</v>
      </c>
      <c r="H10" s="289">
        <v>2.3</v>
      </c>
      <c r="I10" s="292">
        <v>250</v>
      </c>
    </row>
    <row r="11" spans="1:9" ht="15" customHeight="1">
      <c r="A11" s="148" t="s">
        <v>209</v>
      </c>
      <c r="B11" s="289">
        <v>52.1</v>
      </c>
      <c r="C11" s="289">
        <v>34.6</v>
      </c>
      <c r="D11" s="289">
        <v>1.8</v>
      </c>
      <c r="E11" s="289">
        <v>8.8</v>
      </c>
      <c r="F11" s="289">
        <v>0.8</v>
      </c>
      <c r="G11" s="289">
        <v>0.3</v>
      </c>
      <c r="H11" s="289">
        <v>1.6</v>
      </c>
      <c r="I11" s="292">
        <v>465</v>
      </c>
    </row>
    <row r="12" spans="1:9" ht="15" customHeight="1">
      <c r="A12" s="148" t="s">
        <v>210</v>
      </c>
      <c r="B12" s="289">
        <v>53.7</v>
      </c>
      <c r="C12" s="289">
        <v>34.7</v>
      </c>
      <c r="D12" s="289">
        <v>0.5</v>
      </c>
      <c r="E12" s="289">
        <v>6.9</v>
      </c>
      <c r="F12" s="289">
        <v>2.2</v>
      </c>
      <c r="G12" s="289">
        <v>0</v>
      </c>
      <c r="H12" s="289">
        <v>2</v>
      </c>
      <c r="I12" s="292">
        <v>432</v>
      </c>
    </row>
    <row r="13" spans="1:9" ht="15" customHeight="1">
      <c r="A13" s="148" t="s">
        <v>211</v>
      </c>
      <c r="B13" s="289">
        <v>60.6</v>
      </c>
      <c r="C13" s="289">
        <v>24</v>
      </c>
      <c r="D13" s="289">
        <v>1.7</v>
      </c>
      <c r="E13" s="289">
        <v>9.7</v>
      </c>
      <c r="F13" s="289">
        <v>1.9</v>
      </c>
      <c r="G13" s="289">
        <v>0</v>
      </c>
      <c r="H13" s="289">
        <v>2.2</v>
      </c>
      <c r="I13" s="292">
        <v>459</v>
      </c>
    </row>
    <row r="14" spans="1:9" ht="15" customHeight="1">
      <c r="A14" s="147" t="s">
        <v>212</v>
      </c>
      <c r="B14" s="290">
        <v>55.76</v>
      </c>
      <c r="C14" s="290">
        <v>31.2</v>
      </c>
      <c r="D14" s="290">
        <v>1.25</v>
      </c>
      <c r="E14" s="290">
        <v>8.16</v>
      </c>
      <c r="F14" s="290">
        <v>1.54</v>
      </c>
      <c r="G14" s="290">
        <v>0.08</v>
      </c>
      <c r="H14" s="290">
        <v>2</v>
      </c>
      <c r="I14" s="293">
        <v>1606</v>
      </c>
    </row>
    <row r="15" spans="1:9" ht="15" customHeight="1">
      <c r="A15" s="148" t="s">
        <v>213</v>
      </c>
      <c r="B15" s="289">
        <v>44.7</v>
      </c>
      <c r="C15" s="289">
        <v>16.7</v>
      </c>
      <c r="D15" s="289">
        <v>1.1</v>
      </c>
      <c r="E15" s="289">
        <v>21.9</v>
      </c>
      <c r="F15" s="289">
        <v>11.7</v>
      </c>
      <c r="G15" s="289">
        <v>1.1</v>
      </c>
      <c r="H15" s="289">
        <v>2.8</v>
      </c>
      <c r="I15" s="292">
        <v>449</v>
      </c>
    </row>
    <row r="16" spans="1:9" ht="15" customHeight="1">
      <c r="A16" s="148" t="s">
        <v>214</v>
      </c>
      <c r="B16" s="289">
        <v>43.5</v>
      </c>
      <c r="C16" s="289">
        <v>12.5</v>
      </c>
      <c r="D16" s="289">
        <v>0.6</v>
      </c>
      <c r="E16" s="289">
        <v>28.5</v>
      </c>
      <c r="F16" s="289">
        <v>12.2</v>
      </c>
      <c r="G16" s="289">
        <v>2.2</v>
      </c>
      <c r="H16" s="289">
        <v>0.6</v>
      </c>
      <c r="I16" s="292">
        <v>523</v>
      </c>
    </row>
    <row r="17" spans="1:9" ht="15" customHeight="1">
      <c r="A17" s="148" t="s">
        <v>215</v>
      </c>
      <c r="B17" s="289">
        <v>36.3</v>
      </c>
      <c r="C17" s="289">
        <v>19.7</v>
      </c>
      <c r="D17" s="289">
        <v>0.3</v>
      </c>
      <c r="E17" s="289">
        <v>30.2</v>
      </c>
      <c r="F17" s="289">
        <v>10.6</v>
      </c>
      <c r="G17" s="289">
        <v>1.4</v>
      </c>
      <c r="H17" s="289">
        <v>1.5</v>
      </c>
      <c r="I17" s="292">
        <v>303</v>
      </c>
    </row>
    <row r="18" spans="1:9" ht="15" customHeight="1">
      <c r="A18" s="147" t="s">
        <v>216</v>
      </c>
      <c r="B18" s="290">
        <v>42.43</v>
      </c>
      <c r="C18" s="290">
        <v>15.64</v>
      </c>
      <c r="D18" s="290">
        <v>0.72</v>
      </c>
      <c r="E18" s="290">
        <v>26.31</v>
      </c>
      <c r="F18" s="290">
        <v>11.67</v>
      </c>
      <c r="G18" s="290">
        <v>1.6</v>
      </c>
      <c r="H18" s="290">
        <v>1.63</v>
      </c>
      <c r="I18" s="293">
        <v>1275</v>
      </c>
    </row>
    <row r="19" spans="1:9" ht="15" customHeight="1">
      <c r="A19" s="149" t="s">
        <v>92</v>
      </c>
      <c r="B19" s="289"/>
      <c r="C19" s="289"/>
      <c r="D19" s="289"/>
      <c r="E19" s="289"/>
      <c r="F19" s="289"/>
      <c r="G19" s="289"/>
      <c r="H19" s="289"/>
      <c r="I19" s="292"/>
    </row>
    <row r="20" spans="1:9" ht="15" customHeight="1">
      <c r="A20" s="161" t="s">
        <v>108</v>
      </c>
      <c r="B20" s="269">
        <v>51.6</v>
      </c>
      <c r="C20" s="269">
        <v>17.8</v>
      </c>
      <c r="D20" s="269">
        <v>1.1</v>
      </c>
      <c r="E20" s="269">
        <v>12.9</v>
      </c>
      <c r="F20" s="269">
        <v>10.7</v>
      </c>
      <c r="G20" s="269">
        <v>2.6</v>
      </c>
      <c r="H20" s="269">
        <v>3.3</v>
      </c>
      <c r="I20" s="275">
        <v>158</v>
      </c>
    </row>
    <row r="21" spans="1:9" ht="15" customHeight="1">
      <c r="A21" s="161" t="s">
        <v>109</v>
      </c>
      <c r="B21" s="269">
        <v>60.5</v>
      </c>
      <c r="C21" s="269">
        <v>16.3</v>
      </c>
      <c r="D21" s="269">
        <v>0.7</v>
      </c>
      <c r="E21" s="269">
        <v>12.6</v>
      </c>
      <c r="F21" s="269">
        <v>8.3</v>
      </c>
      <c r="G21" s="269">
        <v>0.8</v>
      </c>
      <c r="H21" s="269">
        <v>0.8</v>
      </c>
      <c r="I21" s="275">
        <v>322</v>
      </c>
    </row>
    <row r="22" spans="1:9" ht="15" customHeight="1">
      <c r="A22" s="161" t="s">
        <v>110</v>
      </c>
      <c r="B22" s="269">
        <v>51.9</v>
      </c>
      <c r="C22" s="269">
        <v>19</v>
      </c>
      <c r="D22" s="269">
        <v>0.7</v>
      </c>
      <c r="E22" s="269">
        <v>15.8</v>
      </c>
      <c r="F22" s="269">
        <v>7.2</v>
      </c>
      <c r="G22" s="269">
        <v>0.2</v>
      </c>
      <c r="H22" s="269">
        <v>5.1</v>
      </c>
      <c r="I22" s="275">
        <v>355</v>
      </c>
    </row>
    <row r="23" spans="1:9" ht="15" customHeight="1">
      <c r="A23" s="161" t="s">
        <v>111</v>
      </c>
      <c r="B23" s="269">
        <v>54.4</v>
      </c>
      <c r="C23" s="269">
        <v>21.9</v>
      </c>
      <c r="D23" s="269">
        <v>0.5</v>
      </c>
      <c r="E23" s="269">
        <v>14.9</v>
      </c>
      <c r="F23" s="269">
        <v>6.8</v>
      </c>
      <c r="G23" s="269">
        <v>0.4</v>
      </c>
      <c r="H23" s="269">
        <v>1.1</v>
      </c>
      <c r="I23" s="275">
        <v>340</v>
      </c>
    </row>
    <row r="24" spans="1:9" ht="15" customHeight="1">
      <c r="A24" s="161" t="s">
        <v>112</v>
      </c>
      <c r="B24" s="269">
        <v>55.2</v>
      </c>
      <c r="C24" s="269">
        <v>21.8</v>
      </c>
      <c r="D24" s="269">
        <v>0.6</v>
      </c>
      <c r="E24" s="269">
        <v>15.3</v>
      </c>
      <c r="F24" s="269">
        <v>4.5</v>
      </c>
      <c r="G24" s="269">
        <v>0.4</v>
      </c>
      <c r="H24" s="269">
        <v>2.1</v>
      </c>
      <c r="I24" s="275">
        <v>347</v>
      </c>
    </row>
    <row r="25" spans="1:9" ht="15" customHeight="1">
      <c r="A25" s="161" t="s">
        <v>113</v>
      </c>
      <c r="B25" s="269">
        <v>46.7</v>
      </c>
      <c r="C25" s="269">
        <v>27.1</v>
      </c>
      <c r="D25" s="269">
        <v>1.6</v>
      </c>
      <c r="E25" s="269">
        <v>16.9</v>
      </c>
      <c r="F25" s="269">
        <v>5</v>
      </c>
      <c r="G25" s="269">
        <v>1.2</v>
      </c>
      <c r="H25" s="269">
        <v>1.5</v>
      </c>
      <c r="I25" s="275">
        <v>618</v>
      </c>
    </row>
    <row r="26" spans="1:9" ht="15" customHeight="1">
      <c r="A26" s="161" t="s">
        <v>114</v>
      </c>
      <c r="B26" s="269">
        <v>41.8</v>
      </c>
      <c r="C26" s="269">
        <v>32</v>
      </c>
      <c r="D26" s="269">
        <v>1.2</v>
      </c>
      <c r="E26" s="269">
        <v>18.7</v>
      </c>
      <c r="F26" s="269">
        <v>4.6</v>
      </c>
      <c r="G26" s="269">
        <v>0.6</v>
      </c>
      <c r="H26" s="269">
        <v>1</v>
      </c>
      <c r="I26" s="275">
        <v>717</v>
      </c>
    </row>
    <row r="27" spans="1:9" ht="15" customHeight="1">
      <c r="A27" s="159" t="s">
        <v>93</v>
      </c>
      <c r="B27" s="269"/>
      <c r="C27" s="269"/>
      <c r="D27" s="269"/>
      <c r="E27" s="269"/>
      <c r="F27" s="269"/>
      <c r="G27" s="269"/>
      <c r="H27" s="269"/>
      <c r="I27" s="275"/>
    </row>
    <row r="28" spans="1:9" ht="15" customHeight="1">
      <c r="A28" s="161" t="s">
        <v>272</v>
      </c>
      <c r="B28" s="269">
        <v>60.1</v>
      </c>
      <c r="C28" s="269">
        <v>16.4</v>
      </c>
      <c r="D28" s="269">
        <v>0.4</v>
      </c>
      <c r="E28" s="269">
        <v>10.4</v>
      </c>
      <c r="F28" s="269">
        <v>10.5</v>
      </c>
      <c r="G28" s="269">
        <v>0.8</v>
      </c>
      <c r="H28" s="269">
        <v>1.4</v>
      </c>
      <c r="I28" s="275">
        <v>555</v>
      </c>
    </row>
    <row r="29" spans="1:9" ht="15" customHeight="1">
      <c r="A29" s="162" t="s">
        <v>273</v>
      </c>
      <c r="B29" s="269">
        <v>52.3</v>
      </c>
      <c r="C29" s="269">
        <v>24.8</v>
      </c>
      <c r="D29" s="269">
        <v>0.9</v>
      </c>
      <c r="E29" s="269">
        <v>12.8</v>
      </c>
      <c r="F29" s="269">
        <v>6.1</v>
      </c>
      <c r="G29" s="269">
        <v>0.3</v>
      </c>
      <c r="H29" s="269">
        <v>2.8</v>
      </c>
      <c r="I29" s="275">
        <v>503</v>
      </c>
    </row>
    <row r="30" spans="1:9" ht="15" customHeight="1">
      <c r="A30" s="162" t="s">
        <v>274</v>
      </c>
      <c r="B30" s="269">
        <v>46.7</v>
      </c>
      <c r="C30" s="269">
        <v>25.3</v>
      </c>
      <c r="D30" s="269">
        <v>1.3</v>
      </c>
      <c r="E30" s="269">
        <v>21</v>
      </c>
      <c r="F30" s="269">
        <v>3.4</v>
      </c>
      <c r="G30" s="269">
        <v>0.7</v>
      </c>
      <c r="H30" s="269">
        <v>1.5</v>
      </c>
      <c r="I30" s="275">
        <v>576</v>
      </c>
    </row>
    <row r="31" spans="1:9" ht="15" customHeight="1">
      <c r="A31" s="162" t="s">
        <v>275</v>
      </c>
      <c r="B31" s="269">
        <v>41.9</v>
      </c>
      <c r="C31" s="269">
        <v>25</v>
      </c>
      <c r="D31" s="269">
        <v>1.3</v>
      </c>
      <c r="E31" s="269">
        <v>25.1</v>
      </c>
      <c r="F31" s="269">
        <v>4.1</v>
      </c>
      <c r="G31" s="269">
        <v>0.2</v>
      </c>
      <c r="H31" s="269">
        <v>2.4</v>
      </c>
      <c r="I31" s="275">
        <v>644</v>
      </c>
    </row>
    <row r="32" spans="1:9" ht="15" customHeight="1">
      <c r="A32" s="161" t="s">
        <v>115</v>
      </c>
      <c r="B32" s="269">
        <v>50.1</v>
      </c>
      <c r="C32" s="269">
        <v>30.1</v>
      </c>
      <c r="D32" s="269">
        <v>1.2</v>
      </c>
      <c r="E32" s="269">
        <v>10.1</v>
      </c>
      <c r="F32" s="269">
        <v>5.8</v>
      </c>
      <c r="G32" s="269">
        <v>1.6</v>
      </c>
      <c r="H32" s="269">
        <v>1.2</v>
      </c>
      <c r="I32" s="275">
        <v>602</v>
      </c>
    </row>
    <row r="33" spans="1:9" ht="15" customHeight="1">
      <c r="A33" s="159" t="s">
        <v>94</v>
      </c>
      <c r="B33" s="269"/>
      <c r="C33" s="269"/>
      <c r="D33" s="269"/>
      <c r="E33" s="269"/>
      <c r="F33" s="269"/>
      <c r="G33" s="269"/>
      <c r="H33" s="269"/>
      <c r="I33" s="275"/>
    </row>
    <row r="34" spans="1:9" ht="15" customHeight="1">
      <c r="A34" s="161" t="s">
        <v>116</v>
      </c>
      <c r="B34" s="269">
        <v>56.2</v>
      </c>
      <c r="C34" s="269">
        <v>25.4</v>
      </c>
      <c r="D34" s="269">
        <v>0.7</v>
      </c>
      <c r="E34" s="269">
        <v>5.8</v>
      </c>
      <c r="F34" s="269">
        <v>9.6</v>
      </c>
      <c r="G34" s="269">
        <v>1.5</v>
      </c>
      <c r="H34" s="269">
        <v>0.7</v>
      </c>
      <c r="I34" s="275">
        <v>913</v>
      </c>
    </row>
    <row r="35" spans="1:9" ht="15" customHeight="1">
      <c r="A35" s="161" t="s">
        <v>117</v>
      </c>
      <c r="B35" s="269">
        <v>56.6</v>
      </c>
      <c r="C35" s="269">
        <v>25.8</v>
      </c>
      <c r="D35" s="269">
        <v>1.1</v>
      </c>
      <c r="E35" s="269">
        <v>10.2</v>
      </c>
      <c r="F35" s="269">
        <v>4.4</v>
      </c>
      <c r="G35" s="269">
        <v>0.4</v>
      </c>
      <c r="H35" s="269">
        <v>1.6</v>
      </c>
      <c r="I35" s="275">
        <v>899</v>
      </c>
    </row>
    <row r="36" spans="1:9" ht="15" customHeight="1">
      <c r="A36" s="161" t="s">
        <v>118</v>
      </c>
      <c r="B36" s="269">
        <v>49.6</v>
      </c>
      <c r="C36" s="269">
        <v>18.9</v>
      </c>
      <c r="D36" s="269">
        <v>1</v>
      </c>
      <c r="E36" s="269">
        <v>25.2</v>
      </c>
      <c r="F36" s="269">
        <v>4</v>
      </c>
      <c r="G36" s="269">
        <v>0</v>
      </c>
      <c r="H36" s="269">
        <v>1.3</v>
      </c>
      <c r="I36" s="275">
        <v>277</v>
      </c>
    </row>
    <row r="37" spans="1:9" ht="15" customHeight="1">
      <c r="A37" s="161" t="s">
        <v>119</v>
      </c>
      <c r="B37" s="269">
        <v>65.3</v>
      </c>
      <c r="C37" s="269">
        <v>23</v>
      </c>
      <c r="D37" s="269">
        <v>0.1</v>
      </c>
      <c r="E37" s="269">
        <v>8.3</v>
      </c>
      <c r="F37" s="269">
        <v>1.1</v>
      </c>
      <c r="G37" s="269">
        <v>0</v>
      </c>
      <c r="H37" s="269">
        <v>2.1</v>
      </c>
      <c r="I37" s="275">
        <v>137</v>
      </c>
    </row>
    <row r="38" spans="1:9" ht="15" customHeight="1">
      <c r="A38" s="161" t="s">
        <v>120</v>
      </c>
      <c r="B38" s="269">
        <v>28.5</v>
      </c>
      <c r="C38" s="269">
        <v>26.6</v>
      </c>
      <c r="D38" s="269">
        <v>0.9</v>
      </c>
      <c r="E38" s="269">
        <v>37</v>
      </c>
      <c r="F38" s="269">
        <v>3.3</v>
      </c>
      <c r="G38" s="269">
        <v>0.7</v>
      </c>
      <c r="H38" s="269">
        <v>2.8</v>
      </c>
      <c r="I38" s="275">
        <v>351</v>
      </c>
    </row>
    <row r="39" spans="1:9" ht="15" customHeight="1">
      <c r="A39" s="161" t="s">
        <v>121</v>
      </c>
      <c r="B39" s="269">
        <v>23.6</v>
      </c>
      <c r="C39" s="269">
        <v>18.2</v>
      </c>
      <c r="D39" s="269">
        <v>2.8</v>
      </c>
      <c r="E39" s="269">
        <v>44.4</v>
      </c>
      <c r="F39" s="269">
        <v>4.3</v>
      </c>
      <c r="G39" s="269">
        <v>0.3</v>
      </c>
      <c r="H39" s="269">
        <v>6.5</v>
      </c>
      <c r="I39" s="275">
        <v>303</v>
      </c>
    </row>
    <row r="40" spans="1:9" ht="15" customHeight="1">
      <c r="A40" s="74" t="s">
        <v>200</v>
      </c>
      <c r="B40" s="268"/>
      <c r="C40" s="268"/>
      <c r="D40" s="268"/>
      <c r="E40" s="268"/>
      <c r="F40" s="268"/>
      <c r="G40" s="268"/>
      <c r="H40" s="268"/>
      <c r="I40" s="273"/>
    </row>
    <row r="41" spans="1:9" ht="15" customHeight="1">
      <c r="A41" s="21" t="s">
        <v>201</v>
      </c>
      <c r="B41" s="268">
        <v>74</v>
      </c>
      <c r="C41" s="268">
        <v>2.2</v>
      </c>
      <c r="D41" s="268">
        <v>0.2</v>
      </c>
      <c r="E41" s="268">
        <v>9.3</v>
      </c>
      <c r="F41" s="268">
        <v>11.1</v>
      </c>
      <c r="G41" s="268">
        <v>0.7</v>
      </c>
      <c r="H41" s="268">
        <v>2.4</v>
      </c>
      <c r="I41" s="273">
        <v>453</v>
      </c>
    </row>
    <row r="42" spans="1:9" ht="15" customHeight="1">
      <c r="A42" s="21" t="s">
        <v>202</v>
      </c>
      <c r="B42" s="268">
        <v>52.4</v>
      </c>
      <c r="C42" s="268">
        <v>25</v>
      </c>
      <c r="D42" s="268">
        <v>1.3</v>
      </c>
      <c r="E42" s="268">
        <v>13</v>
      </c>
      <c r="F42" s="268">
        <v>5.9</v>
      </c>
      <c r="G42" s="268">
        <v>0.5</v>
      </c>
      <c r="H42" s="268">
        <v>1.8</v>
      </c>
      <c r="I42" s="273">
        <v>1224</v>
      </c>
    </row>
    <row r="43" spans="1:9" ht="15" customHeight="1">
      <c r="A43" s="21" t="s">
        <v>281</v>
      </c>
      <c r="B43" s="268">
        <v>38.9</v>
      </c>
      <c r="C43" s="268">
        <v>31.9</v>
      </c>
      <c r="D43" s="268">
        <v>1</v>
      </c>
      <c r="E43" s="268">
        <v>21.5</v>
      </c>
      <c r="F43" s="268">
        <v>4.1</v>
      </c>
      <c r="G43" s="268">
        <v>0.9</v>
      </c>
      <c r="H43" s="268">
        <v>1.6</v>
      </c>
      <c r="I43" s="273">
        <v>1204</v>
      </c>
    </row>
    <row r="44" spans="1:9" ht="15" customHeight="1">
      <c r="A44" s="23" t="s">
        <v>217</v>
      </c>
      <c r="B44" s="268"/>
      <c r="C44" s="268"/>
      <c r="D44" s="268"/>
      <c r="E44" s="268"/>
      <c r="F44" s="268"/>
      <c r="G44" s="268"/>
      <c r="H44" s="268"/>
      <c r="I44" s="273"/>
    </row>
    <row r="45" spans="1:9" ht="15" customHeight="1">
      <c r="A45" s="21" t="s">
        <v>139</v>
      </c>
      <c r="B45" s="268">
        <v>55.2</v>
      </c>
      <c r="C45" s="268">
        <v>21.6</v>
      </c>
      <c r="D45" s="268">
        <v>0.7</v>
      </c>
      <c r="E45" s="268">
        <v>12.6</v>
      </c>
      <c r="F45" s="268">
        <v>6.6</v>
      </c>
      <c r="G45" s="268">
        <v>0.4</v>
      </c>
      <c r="H45" s="268">
        <v>2.7</v>
      </c>
      <c r="I45" s="273">
        <v>608</v>
      </c>
    </row>
    <row r="46" spans="1:9" ht="15" customHeight="1">
      <c r="A46" s="21" t="s">
        <v>140</v>
      </c>
      <c r="B46" s="268">
        <v>49.3</v>
      </c>
      <c r="C46" s="268">
        <v>28.2</v>
      </c>
      <c r="D46" s="268">
        <v>1</v>
      </c>
      <c r="E46" s="268">
        <v>14.4</v>
      </c>
      <c r="F46" s="268">
        <v>5</v>
      </c>
      <c r="G46" s="268">
        <v>0.6</v>
      </c>
      <c r="H46" s="268">
        <v>1.6</v>
      </c>
      <c r="I46" s="273">
        <v>1226</v>
      </c>
    </row>
    <row r="47" spans="1:9" ht="15" customHeight="1" thickBot="1">
      <c r="A47" s="134" t="s">
        <v>218</v>
      </c>
      <c r="B47" s="291">
        <v>48.3</v>
      </c>
      <c r="C47" s="291">
        <v>22.2</v>
      </c>
      <c r="D47" s="291">
        <v>1.1</v>
      </c>
      <c r="E47" s="291">
        <v>19.3</v>
      </c>
      <c r="F47" s="291">
        <v>6.3</v>
      </c>
      <c r="G47" s="291">
        <v>0.9</v>
      </c>
      <c r="H47" s="291">
        <v>1.7</v>
      </c>
      <c r="I47" s="278">
        <v>1001</v>
      </c>
    </row>
    <row r="48" spans="1:9" ht="15" customHeight="1">
      <c r="A48" s="68" t="s">
        <v>219</v>
      </c>
      <c r="B48" s="28"/>
      <c r="C48" s="28"/>
      <c r="D48" s="28"/>
      <c r="E48" s="28"/>
      <c r="F48" s="28"/>
      <c r="G48" s="28"/>
      <c r="H48" s="28"/>
      <c r="I48" s="4"/>
    </row>
    <row r="49" spans="1:9" ht="15" customHeight="1">
      <c r="A49" s="388" t="s">
        <v>220</v>
      </c>
      <c r="B49" s="388"/>
      <c r="C49" s="388"/>
      <c r="D49" s="388"/>
      <c r="E49" s="388"/>
      <c r="F49" s="388"/>
      <c r="G49" s="388"/>
      <c r="H49" s="388"/>
      <c r="I49" s="388"/>
    </row>
    <row r="50" ht="12.75">
      <c r="A50" s="1"/>
    </row>
  </sheetData>
  <mergeCells count="3">
    <mergeCell ref="A49:I49"/>
    <mergeCell ref="B2:H2"/>
    <mergeCell ref="I2:I3"/>
  </mergeCells>
  <printOptions/>
  <pageMargins left="0.75" right="0.75" top="1" bottom="1" header="0.5" footer="0.5"/>
  <pageSetup horizontalDpi="200" verticalDpi="200" orientation="portrait" paperSize="9" scale="80" r:id="rId1"/>
</worksheet>
</file>

<file path=xl/worksheets/sheet12.xml><?xml version="1.0" encoding="utf-8"?>
<worksheet xmlns="http://schemas.openxmlformats.org/spreadsheetml/2006/main" xmlns:r="http://schemas.openxmlformats.org/officeDocument/2006/relationships">
  <dimension ref="A1:E53"/>
  <sheetViews>
    <sheetView zoomScaleSheetLayoutView="145" workbookViewId="0" topLeftCell="A1">
      <selection activeCell="A1" sqref="A1:E1"/>
    </sheetView>
  </sheetViews>
  <sheetFormatPr defaultColWidth="9.140625" defaultRowHeight="12.75"/>
  <cols>
    <col min="1" max="1" width="52.28125" style="0" customWidth="1"/>
    <col min="2" max="5" width="11.140625" style="0" customWidth="1"/>
  </cols>
  <sheetData>
    <row r="1" spans="1:5" ht="25.5" customHeight="1" thickBot="1">
      <c r="A1" s="387" t="s">
        <v>550</v>
      </c>
      <c r="B1" s="387"/>
      <c r="C1" s="387"/>
      <c r="D1" s="387"/>
      <c r="E1" s="387"/>
    </row>
    <row r="2" spans="1:5" ht="12.75">
      <c r="A2" s="392"/>
      <c r="B2" s="382" t="s">
        <v>221</v>
      </c>
      <c r="C2" s="382"/>
      <c r="D2" s="382"/>
      <c r="E2" s="382"/>
    </row>
    <row r="3" spans="1:5" ht="26.25" thickBot="1">
      <c r="A3" s="354"/>
      <c r="B3" s="29" t="s">
        <v>69</v>
      </c>
      <c r="C3" s="29" t="s">
        <v>195</v>
      </c>
      <c r="D3" s="29" t="s">
        <v>222</v>
      </c>
      <c r="E3" s="29" t="s">
        <v>207</v>
      </c>
    </row>
    <row r="4" spans="1:5" ht="15" customHeight="1" thickTop="1">
      <c r="A4" s="23"/>
      <c r="B4" s="390" t="s">
        <v>14</v>
      </c>
      <c r="C4" s="390"/>
      <c r="D4" s="390"/>
      <c r="E4" s="390"/>
    </row>
    <row r="5" spans="1:5" ht="15" customHeight="1">
      <c r="A5" s="21" t="s">
        <v>223</v>
      </c>
      <c r="B5" s="114">
        <v>84</v>
      </c>
      <c r="C5" s="114">
        <v>2.6</v>
      </c>
      <c r="D5" s="114">
        <v>1.8</v>
      </c>
      <c r="E5" s="114">
        <v>3</v>
      </c>
    </row>
    <row r="6" spans="1:5" ht="15" customHeight="1">
      <c r="A6" s="21" t="s">
        <v>224</v>
      </c>
      <c r="B6" s="114">
        <v>19.1</v>
      </c>
      <c r="C6" s="114">
        <v>52.6</v>
      </c>
      <c r="D6" s="114">
        <v>53.9</v>
      </c>
      <c r="E6" s="114">
        <v>48.3</v>
      </c>
    </row>
    <row r="7" spans="1:5" ht="15" customHeight="1">
      <c r="A7" s="21" t="s">
        <v>225</v>
      </c>
      <c r="B7" s="114">
        <v>5.5</v>
      </c>
      <c r="C7" s="114">
        <v>2.1</v>
      </c>
      <c r="D7" s="114">
        <v>3.7</v>
      </c>
      <c r="E7" s="114">
        <v>4</v>
      </c>
    </row>
    <row r="8" spans="1:5" ht="15" customHeight="1">
      <c r="A8" s="21" t="s">
        <v>226</v>
      </c>
      <c r="B8" s="114">
        <v>2</v>
      </c>
      <c r="C8" s="114">
        <v>18.1</v>
      </c>
      <c r="D8" s="114">
        <v>13.1</v>
      </c>
      <c r="E8" s="114">
        <v>7.4</v>
      </c>
    </row>
    <row r="9" spans="1:5" ht="15" customHeight="1">
      <c r="A9" s="21" t="s">
        <v>227</v>
      </c>
      <c r="B9" s="114">
        <v>7.1</v>
      </c>
      <c r="C9" s="114">
        <v>18.4</v>
      </c>
      <c r="D9" s="114">
        <v>10</v>
      </c>
      <c r="E9" s="114">
        <v>15.7</v>
      </c>
    </row>
    <row r="10" spans="1:5" ht="15" customHeight="1">
      <c r="A10" s="21" t="s">
        <v>228</v>
      </c>
      <c r="B10" s="114">
        <v>2.6</v>
      </c>
      <c r="C10" s="114">
        <v>7.7</v>
      </c>
      <c r="D10" s="114">
        <v>21.2</v>
      </c>
      <c r="E10" s="114">
        <v>17.1</v>
      </c>
    </row>
    <row r="11" spans="1:5" ht="15" customHeight="1">
      <c r="A11" s="21" t="s">
        <v>229</v>
      </c>
      <c r="B11" s="114">
        <v>0.2</v>
      </c>
      <c r="C11" s="114">
        <v>16.7</v>
      </c>
      <c r="D11" s="114">
        <v>25.3</v>
      </c>
      <c r="E11" s="114">
        <v>29.1</v>
      </c>
    </row>
    <row r="12" spans="1:5" ht="15" customHeight="1">
      <c r="A12" s="21" t="s">
        <v>230</v>
      </c>
      <c r="B12" s="114">
        <v>1.4</v>
      </c>
      <c r="C12" s="114">
        <v>5.8</v>
      </c>
      <c r="D12" s="114">
        <v>3.8</v>
      </c>
      <c r="E12" s="114">
        <v>0.8</v>
      </c>
    </row>
    <row r="13" spans="1:5" ht="15" customHeight="1">
      <c r="A13" s="21" t="s">
        <v>231</v>
      </c>
      <c r="B13" s="114">
        <v>0.6</v>
      </c>
      <c r="C13" s="114">
        <v>3.9</v>
      </c>
      <c r="D13" s="114">
        <v>2.7</v>
      </c>
      <c r="E13" s="114">
        <v>0.2</v>
      </c>
    </row>
    <row r="14" spans="1:5" ht="15" customHeight="1">
      <c r="A14" s="21" t="s">
        <v>232</v>
      </c>
      <c r="B14" s="114">
        <v>8.7</v>
      </c>
      <c r="C14" s="114">
        <v>0.2</v>
      </c>
      <c r="D14" s="114">
        <v>0.1</v>
      </c>
      <c r="E14" s="114">
        <v>0</v>
      </c>
    </row>
    <row r="15" spans="1:5" ht="15" customHeight="1">
      <c r="A15" s="21" t="s">
        <v>233</v>
      </c>
      <c r="B15" s="114">
        <v>0.8</v>
      </c>
      <c r="C15" s="114">
        <v>0.1</v>
      </c>
      <c r="D15" s="114">
        <v>0.6</v>
      </c>
      <c r="E15" s="114">
        <v>2.4</v>
      </c>
    </row>
    <row r="16" spans="1:5" ht="15" customHeight="1">
      <c r="A16" s="21" t="s">
        <v>234</v>
      </c>
      <c r="B16" s="114">
        <v>1.1</v>
      </c>
      <c r="C16" s="114">
        <v>1.2</v>
      </c>
      <c r="D16" s="114">
        <v>3.5</v>
      </c>
      <c r="E16" s="114">
        <v>2</v>
      </c>
    </row>
    <row r="17" spans="1:5" ht="15" customHeight="1">
      <c r="A17" s="21" t="s">
        <v>235</v>
      </c>
      <c r="B17" s="114">
        <v>1.3</v>
      </c>
      <c r="C17" s="114">
        <v>0.4</v>
      </c>
      <c r="D17" s="114">
        <v>8.5</v>
      </c>
      <c r="E17" s="114">
        <v>1.3</v>
      </c>
    </row>
    <row r="18" spans="1:5" ht="15" customHeight="1">
      <c r="A18" s="21" t="s">
        <v>236</v>
      </c>
      <c r="B18" s="114">
        <v>0.1</v>
      </c>
      <c r="C18" s="114">
        <v>5.5</v>
      </c>
      <c r="D18" s="114">
        <v>1</v>
      </c>
      <c r="E18" s="114">
        <v>0.1</v>
      </c>
    </row>
    <row r="19" spans="1:5" ht="15" customHeight="1">
      <c r="A19" s="21" t="s">
        <v>237</v>
      </c>
      <c r="B19" s="114">
        <v>0.2</v>
      </c>
      <c r="C19" s="114">
        <v>8.4</v>
      </c>
      <c r="D19" s="114">
        <v>1.4</v>
      </c>
      <c r="E19" s="114">
        <v>1</v>
      </c>
    </row>
    <row r="20" spans="1:5" ht="15" customHeight="1">
      <c r="A20" s="21" t="s">
        <v>238</v>
      </c>
      <c r="B20" s="114">
        <v>0.2</v>
      </c>
      <c r="C20" s="114">
        <v>1.5</v>
      </c>
      <c r="D20" s="114">
        <v>0.2</v>
      </c>
      <c r="E20" s="114">
        <v>0.1</v>
      </c>
    </row>
    <row r="21" spans="1:5" ht="15" customHeight="1">
      <c r="A21" s="21" t="s">
        <v>239</v>
      </c>
      <c r="B21" s="114">
        <v>1.3</v>
      </c>
      <c r="C21" s="114">
        <v>7</v>
      </c>
      <c r="D21" s="114">
        <v>4.1</v>
      </c>
      <c r="E21" s="114">
        <v>3.2</v>
      </c>
    </row>
    <row r="22" spans="1:5" ht="15" customHeight="1" thickBot="1">
      <c r="A22" s="130" t="s">
        <v>37</v>
      </c>
      <c r="B22" s="278">
        <v>10502</v>
      </c>
      <c r="C22" s="278">
        <v>4459</v>
      </c>
      <c r="D22" s="278">
        <v>3576</v>
      </c>
      <c r="E22" s="278">
        <v>1284</v>
      </c>
    </row>
    <row r="23" spans="1:5" ht="12.75" customHeight="1">
      <c r="A23" s="380" t="s">
        <v>240</v>
      </c>
      <c r="B23" s="380"/>
      <c r="C23" s="380"/>
      <c r="D23" s="380"/>
      <c r="E23" s="68"/>
    </row>
    <row r="24" spans="1:5" ht="12.75" customHeight="1">
      <c r="A24" s="388" t="s">
        <v>241</v>
      </c>
      <c r="B24" s="388"/>
      <c r="C24" s="68"/>
      <c r="D24" s="68"/>
      <c r="E24" s="68"/>
    </row>
    <row r="25" spans="1:5" ht="12.75" customHeight="1">
      <c r="A25" s="68"/>
      <c r="B25" s="68"/>
      <c r="C25" s="68"/>
      <c r="D25" s="68"/>
      <c r="E25" s="68"/>
    </row>
    <row r="26" spans="1:5" ht="15">
      <c r="A26" s="55" t="s">
        <v>64</v>
      </c>
      <c r="B26" s="52"/>
      <c r="C26" s="52"/>
      <c r="D26" s="52"/>
      <c r="E26" s="52"/>
    </row>
    <row r="27" spans="1:5" ht="15" customHeight="1" thickBot="1">
      <c r="A27" s="53" t="s">
        <v>613</v>
      </c>
      <c r="B27" s="52"/>
      <c r="C27" s="52"/>
      <c r="D27" s="52"/>
      <c r="E27" s="52"/>
    </row>
    <row r="28" spans="1:5" ht="12.75">
      <c r="A28" s="392"/>
      <c r="B28" s="125"/>
      <c r="C28" s="382" t="s">
        <v>19</v>
      </c>
      <c r="D28" s="382"/>
      <c r="E28" s="382" t="s">
        <v>242</v>
      </c>
    </row>
    <row r="29" spans="1:5" ht="30" customHeight="1" thickBot="1">
      <c r="A29" s="354"/>
      <c r="B29" s="126"/>
      <c r="C29" s="29" t="s">
        <v>283</v>
      </c>
      <c r="D29" s="29" t="s">
        <v>284</v>
      </c>
      <c r="E29" s="355"/>
    </row>
    <row r="30" spans="1:5" ht="15" customHeight="1" thickTop="1">
      <c r="A30" s="23" t="s">
        <v>243</v>
      </c>
      <c r="B30" s="23"/>
      <c r="C30" s="21"/>
      <c r="D30" s="391" t="s">
        <v>0</v>
      </c>
      <c r="E30" s="391"/>
    </row>
    <row r="31" spans="1:5" ht="15" customHeight="1">
      <c r="A31" s="21" t="s">
        <v>244</v>
      </c>
      <c r="B31" s="21"/>
      <c r="C31" s="172">
        <v>26</v>
      </c>
      <c r="D31" s="172">
        <v>55</v>
      </c>
      <c r="E31" s="172">
        <v>34</v>
      </c>
    </row>
    <row r="32" spans="1:5" ht="15" customHeight="1">
      <c r="A32" s="21" t="s">
        <v>245</v>
      </c>
      <c r="B32" s="21"/>
      <c r="C32" s="172">
        <v>74</v>
      </c>
      <c r="D32" s="172">
        <v>45</v>
      </c>
      <c r="E32" s="172">
        <v>66</v>
      </c>
    </row>
    <row r="33" spans="1:5" ht="15" customHeight="1">
      <c r="A33" s="112" t="s">
        <v>37</v>
      </c>
      <c r="B33" s="112"/>
      <c r="C33" s="273">
        <v>3708</v>
      </c>
      <c r="D33" s="273">
        <v>1475</v>
      </c>
      <c r="E33" s="273">
        <v>5183</v>
      </c>
    </row>
    <row r="34" spans="1:5" ht="15" customHeight="1">
      <c r="A34" s="74" t="s">
        <v>548</v>
      </c>
      <c r="B34" s="23"/>
      <c r="C34" s="3"/>
      <c r="D34" s="3"/>
      <c r="E34" s="3"/>
    </row>
    <row r="35" spans="1:5" ht="15" customHeight="1">
      <c r="A35" s="21" t="s">
        <v>246</v>
      </c>
      <c r="B35" s="21"/>
      <c r="C35" s="114">
        <v>56.1</v>
      </c>
      <c r="D35" s="114">
        <v>8</v>
      </c>
      <c r="E35" s="114">
        <v>35.4</v>
      </c>
    </row>
    <row r="36" spans="1:5" ht="15" customHeight="1">
      <c r="A36" s="21" t="s">
        <v>247</v>
      </c>
      <c r="B36" s="21"/>
      <c r="C36" s="114">
        <v>4.9</v>
      </c>
      <c r="D36" s="114">
        <v>5.4</v>
      </c>
      <c r="E36" s="114">
        <v>5.1</v>
      </c>
    </row>
    <row r="37" spans="1:5" ht="15" customHeight="1">
      <c r="A37" s="21" t="s">
        <v>248</v>
      </c>
      <c r="B37" s="21"/>
      <c r="C37" s="114">
        <v>2.7</v>
      </c>
      <c r="D37" s="114">
        <v>5</v>
      </c>
      <c r="E37" s="114">
        <v>3.7</v>
      </c>
    </row>
    <row r="38" spans="1:5" ht="15" customHeight="1">
      <c r="A38" s="21" t="s">
        <v>249</v>
      </c>
      <c r="B38" s="21"/>
      <c r="C38" s="114">
        <v>7.5</v>
      </c>
      <c r="D38" s="114">
        <v>12.5</v>
      </c>
      <c r="E38" s="114">
        <v>9.7</v>
      </c>
    </row>
    <row r="39" spans="1:5" ht="15" customHeight="1">
      <c r="A39" s="21" t="s">
        <v>250</v>
      </c>
      <c r="B39" s="21"/>
      <c r="C39" s="114">
        <v>6.3</v>
      </c>
      <c r="D39" s="114">
        <v>4.5</v>
      </c>
      <c r="E39" s="114">
        <v>5.5</v>
      </c>
    </row>
    <row r="40" spans="1:5" ht="15" customHeight="1">
      <c r="A40" s="21" t="s">
        <v>251</v>
      </c>
      <c r="B40" s="21"/>
      <c r="C40" s="114">
        <v>29.3</v>
      </c>
      <c r="D40" s="114">
        <v>47.2</v>
      </c>
      <c r="E40" s="114">
        <v>37</v>
      </c>
    </row>
    <row r="41" spans="1:5" ht="15" customHeight="1">
      <c r="A41" s="21" t="s">
        <v>252</v>
      </c>
      <c r="B41" s="21"/>
      <c r="C41" s="114">
        <v>40.8</v>
      </c>
      <c r="D41" s="114">
        <v>45.4</v>
      </c>
      <c r="E41" s="114">
        <v>42.8</v>
      </c>
    </row>
    <row r="42" spans="1:5" ht="15" customHeight="1">
      <c r="A42" s="112" t="s">
        <v>37</v>
      </c>
      <c r="B42" s="112"/>
      <c r="C42" s="294">
        <v>763</v>
      </c>
      <c r="D42" s="294">
        <v>657</v>
      </c>
      <c r="E42" s="273">
        <v>1420</v>
      </c>
    </row>
    <row r="43" spans="1:5" ht="15" customHeight="1">
      <c r="A43" s="74" t="s">
        <v>549</v>
      </c>
      <c r="B43" s="23"/>
      <c r="C43" s="3"/>
      <c r="D43" s="3"/>
      <c r="E43" s="3"/>
    </row>
    <row r="44" spans="1:5" ht="15" customHeight="1">
      <c r="A44" s="21" t="s">
        <v>246</v>
      </c>
      <c r="B44" s="21"/>
      <c r="C44" s="114">
        <v>43.4</v>
      </c>
      <c r="D44" s="114">
        <v>6.5</v>
      </c>
      <c r="E44" s="114">
        <v>36.9</v>
      </c>
    </row>
    <row r="45" spans="1:5" ht="15" customHeight="1">
      <c r="A45" s="21" t="s">
        <v>247</v>
      </c>
      <c r="B45" s="21"/>
      <c r="C45" s="114">
        <v>48.1</v>
      </c>
      <c r="D45" s="114">
        <v>68.9</v>
      </c>
      <c r="E45" s="114">
        <v>51.8</v>
      </c>
    </row>
    <row r="46" spans="1:5" ht="15" customHeight="1">
      <c r="A46" s="21" t="s">
        <v>248</v>
      </c>
      <c r="B46" s="21"/>
      <c r="C46" s="114">
        <v>4.3</v>
      </c>
      <c r="D46" s="114">
        <v>4.6</v>
      </c>
      <c r="E46" s="114">
        <v>4.4</v>
      </c>
    </row>
    <row r="47" spans="1:5" ht="15" customHeight="1">
      <c r="A47" s="21" t="s">
        <v>249</v>
      </c>
      <c r="B47" s="21"/>
      <c r="C47" s="114">
        <v>0.9</v>
      </c>
      <c r="D47" s="114">
        <v>1.4</v>
      </c>
      <c r="E47" s="114">
        <v>1</v>
      </c>
    </row>
    <row r="48" spans="1:5" ht="15" customHeight="1">
      <c r="A48" s="21" t="s">
        <v>250</v>
      </c>
      <c r="B48" s="21"/>
      <c r="C48" s="114">
        <v>13.7</v>
      </c>
      <c r="D48" s="114">
        <v>8.7</v>
      </c>
      <c r="E48" s="114">
        <v>12.8</v>
      </c>
    </row>
    <row r="49" spans="1:5" ht="15" customHeight="1">
      <c r="A49" s="21" t="s">
        <v>251</v>
      </c>
      <c r="B49" s="21"/>
      <c r="C49" s="114">
        <v>5.7</v>
      </c>
      <c r="D49" s="114">
        <v>8.2</v>
      </c>
      <c r="E49" s="114">
        <v>6.1</v>
      </c>
    </row>
    <row r="50" spans="1:5" ht="15" customHeight="1">
      <c r="A50" s="21" t="s">
        <v>252</v>
      </c>
      <c r="B50" s="21"/>
      <c r="C50" s="114">
        <v>6.1</v>
      </c>
      <c r="D50" s="114">
        <v>11.4</v>
      </c>
      <c r="E50" s="114">
        <v>7.1</v>
      </c>
    </row>
    <row r="51" spans="1:5" ht="15" customHeight="1" thickBot="1">
      <c r="A51" s="18" t="s">
        <v>37</v>
      </c>
      <c r="B51" s="18"/>
      <c r="C51" s="278">
        <v>2427</v>
      </c>
      <c r="D51" s="278">
        <v>533</v>
      </c>
      <c r="E51" s="278">
        <v>2960</v>
      </c>
    </row>
    <row r="52" spans="1:5" ht="12.75" customHeight="1">
      <c r="A52" s="380" t="s">
        <v>240</v>
      </c>
      <c r="B52" s="380"/>
      <c r="C52" s="380"/>
      <c r="D52" s="380"/>
      <c r="E52" s="52"/>
    </row>
    <row r="53" spans="1:5" ht="12.75" customHeight="1">
      <c r="A53" s="388" t="s">
        <v>241</v>
      </c>
      <c r="B53" s="388"/>
      <c r="C53" s="68"/>
      <c r="D53" s="68"/>
      <c r="E53" s="52"/>
    </row>
  </sheetData>
  <mergeCells count="12">
    <mergeCell ref="A2:A3"/>
    <mergeCell ref="B2:E2"/>
    <mergeCell ref="B4:E4"/>
    <mergeCell ref="A23:D23"/>
    <mergeCell ref="A1:E1"/>
    <mergeCell ref="A53:B53"/>
    <mergeCell ref="D30:E30"/>
    <mergeCell ref="A52:D52"/>
    <mergeCell ref="A24:B24"/>
    <mergeCell ref="A28:A29"/>
    <mergeCell ref="E28:E29"/>
    <mergeCell ref="C28:D28"/>
  </mergeCells>
  <printOptions/>
  <pageMargins left="0.75" right="0.75" top="1" bottom="1" header="0.5" footer="0.5"/>
  <pageSetup horizontalDpi="200" verticalDpi="200" orientation="portrait" paperSize="9" scale="84" r:id="rId1"/>
</worksheet>
</file>

<file path=xl/worksheets/sheet13.xml><?xml version="1.0" encoding="utf-8"?>
<worksheet xmlns="http://schemas.openxmlformats.org/spreadsheetml/2006/main" xmlns:r="http://schemas.openxmlformats.org/officeDocument/2006/relationships">
  <dimension ref="A1:J38"/>
  <sheetViews>
    <sheetView zoomScaleSheetLayoutView="145" workbookViewId="0" topLeftCell="A1">
      <selection activeCell="A1" sqref="A1"/>
    </sheetView>
  </sheetViews>
  <sheetFormatPr defaultColWidth="9.140625" defaultRowHeight="12.75"/>
  <cols>
    <col min="1" max="1" width="23.8515625" style="0" customWidth="1"/>
  </cols>
  <sheetData>
    <row r="1" ht="15" customHeight="1" thickBot="1">
      <c r="A1" s="1" t="s">
        <v>502</v>
      </c>
    </row>
    <row r="2" spans="1:9" ht="12.75">
      <c r="A2" s="382"/>
      <c r="B2" s="382" t="s">
        <v>86</v>
      </c>
      <c r="C2" s="382"/>
      <c r="D2" s="382"/>
      <c r="E2" s="382"/>
      <c r="F2" s="382"/>
      <c r="G2" s="382"/>
      <c r="H2" s="382" t="s">
        <v>87</v>
      </c>
      <c r="I2" s="357" t="s">
        <v>37</v>
      </c>
    </row>
    <row r="3" spans="1:9" ht="52.5" customHeight="1" thickBot="1">
      <c r="A3" s="355"/>
      <c r="B3" s="29" t="s">
        <v>1</v>
      </c>
      <c r="C3" s="29" t="s">
        <v>2</v>
      </c>
      <c r="D3" s="29" t="s">
        <v>3</v>
      </c>
      <c r="E3" s="29" t="s">
        <v>368</v>
      </c>
      <c r="F3" s="29" t="s">
        <v>89</v>
      </c>
      <c r="G3" s="29" t="s">
        <v>88</v>
      </c>
      <c r="H3" s="356"/>
      <c r="I3" s="358"/>
    </row>
    <row r="4" spans="1:9" ht="15" customHeight="1" thickTop="1">
      <c r="A4" s="3"/>
      <c r="B4" s="3"/>
      <c r="C4" s="3"/>
      <c r="D4" s="168"/>
      <c r="F4" s="3"/>
      <c r="G4" s="3"/>
      <c r="H4" s="36" t="s">
        <v>90</v>
      </c>
      <c r="I4" s="122"/>
    </row>
    <row r="5" spans="1:9" ht="15" customHeight="1">
      <c r="A5" s="23" t="s">
        <v>351</v>
      </c>
      <c r="B5" s="114">
        <v>30.7</v>
      </c>
      <c r="C5" s="114">
        <v>43.7</v>
      </c>
      <c r="D5" s="169">
        <v>21.5</v>
      </c>
      <c r="E5" s="114">
        <v>69.3</v>
      </c>
      <c r="F5" s="114">
        <v>25.6</v>
      </c>
      <c r="G5" s="114">
        <v>4.2</v>
      </c>
      <c r="H5" s="114">
        <v>35.4</v>
      </c>
      <c r="I5" s="27">
        <v>14190</v>
      </c>
    </row>
    <row r="6" spans="1:9" ht="15" customHeight="1">
      <c r="A6" s="23" t="s">
        <v>91</v>
      </c>
      <c r="B6" s="114"/>
      <c r="C6" s="114"/>
      <c r="D6" s="169"/>
      <c r="E6" s="114"/>
      <c r="F6" s="114"/>
      <c r="G6" s="114"/>
      <c r="H6" s="127"/>
      <c r="I6" s="27"/>
    </row>
    <row r="7" spans="1:9" ht="15" customHeight="1">
      <c r="A7" s="21" t="s">
        <v>137</v>
      </c>
      <c r="B7" s="114">
        <v>50</v>
      </c>
      <c r="C7" s="114">
        <v>47.1</v>
      </c>
      <c r="D7" s="169">
        <v>2.4</v>
      </c>
      <c r="E7" s="114">
        <v>50</v>
      </c>
      <c r="F7" s="114">
        <v>2.9</v>
      </c>
      <c r="G7" s="114">
        <v>0.5</v>
      </c>
      <c r="H7" s="114">
        <v>26.9</v>
      </c>
      <c r="I7" s="27">
        <v>2645</v>
      </c>
    </row>
    <row r="8" spans="1:9" ht="15" customHeight="1">
      <c r="A8" s="21" t="s">
        <v>138</v>
      </c>
      <c r="B8" s="114">
        <v>20.1</v>
      </c>
      <c r="C8" s="114">
        <v>45.4</v>
      </c>
      <c r="D8" s="169">
        <v>31.6</v>
      </c>
      <c r="E8" s="114">
        <v>79.9</v>
      </c>
      <c r="F8" s="114">
        <v>34.5</v>
      </c>
      <c r="G8" s="114">
        <v>2.8</v>
      </c>
      <c r="H8" s="114">
        <v>40</v>
      </c>
      <c r="I8" s="27">
        <v>2797</v>
      </c>
    </row>
    <row r="9" spans="1:9" ht="15" customHeight="1">
      <c r="A9" s="21" t="s">
        <v>139</v>
      </c>
      <c r="B9" s="114">
        <v>46</v>
      </c>
      <c r="C9" s="114">
        <v>50.4</v>
      </c>
      <c r="D9" s="169">
        <v>3.2</v>
      </c>
      <c r="E9" s="114">
        <v>54</v>
      </c>
      <c r="F9" s="114">
        <v>3.7</v>
      </c>
      <c r="G9" s="114">
        <v>0.5</v>
      </c>
      <c r="H9" s="114">
        <v>33.8</v>
      </c>
      <c r="I9" s="27">
        <v>807</v>
      </c>
    </row>
    <row r="10" spans="1:9" ht="15" customHeight="1">
      <c r="A10" s="21" t="s">
        <v>140</v>
      </c>
      <c r="B10" s="114">
        <v>10.9</v>
      </c>
      <c r="C10" s="114">
        <v>43.1</v>
      </c>
      <c r="D10" s="169">
        <v>43.9</v>
      </c>
      <c r="E10" s="114">
        <v>89.1</v>
      </c>
      <c r="F10" s="114">
        <v>46</v>
      </c>
      <c r="G10" s="114">
        <v>2.1</v>
      </c>
      <c r="H10" s="114">
        <v>58.4</v>
      </c>
      <c r="I10" s="27">
        <v>1834</v>
      </c>
    </row>
    <row r="11" spans="1:9" ht="15" customHeight="1">
      <c r="A11" s="21" t="s">
        <v>141</v>
      </c>
      <c r="B11" s="114">
        <v>10.3</v>
      </c>
      <c r="C11" s="114">
        <v>36.5</v>
      </c>
      <c r="D11" s="169">
        <v>41.4</v>
      </c>
      <c r="E11" s="114">
        <v>89.7</v>
      </c>
      <c r="F11" s="114">
        <v>53.2</v>
      </c>
      <c r="G11" s="114">
        <v>11.9</v>
      </c>
      <c r="H11" s="114">
        <v>65.3</v>
      </c>
      <c r="I11" s="27">
        <v>936</v>
      </c>
    </row>
    <row r="12" spans="1:9" ht="15" customHeight="1">
      <c r="A12" s="21" t="s">
        <v>142</v>
      </c>
      <c r="B12" s="114">
        <v>13.5</v>
      </c>
      <c r="C12" s="114">
        <v>28.5</v>
      </c>
      <c r="D12" s="169">
        <v>34.9</v>
      </c>
      <c r="E12" s="114">
        <v>86.5</v>
      </c>
      <c r="F12" s="114">
        <v>58</v>
      </c>
      <c r="G12" s="114">
        <v>23.1</v>
      </c>
      <c r="H12" s="114">
        <v>49.7</v>
      </c>
      <c r="I12" s="27">
        <v>1286</v>
      </c>
    </row>
    <row r="13" spans="1:9" ht="15" customHeight="1">
      <c r="A13" s="21" t="s">
        <v>143</v>
      </c>
      <c r="B13" s="114">
        <v>19.4</v>
      </c>
      <c r="C13" s="114">
        <v>59.2</v>
      </c>
      <c r="D13" s="169">
        <v>20.2</v>
      </c>
      <c r="E13" s="114">
        <v>80.6</v>
      </c>
      <c r="F13" s="114">
        <v>21.4</v>
      </c>
      <c r="G13" s="114">
        <v>1.2</v>
      </c>
      <c r="H13" s="114">
        <v>22.4</v>
      </c>
      <c r="I13" s="27">
        <v>1967</v>
      </c>
    </row>
    <row r="14" spans="1:9" ht="15" customHeight="1">
      <c r="A14" s="21" t="s">
        <v>144</v>
      </c>
      <c r="B14" s="114">
        <v>65.2</v>
      </c>
      <c r="C14" s="114">
        <v>33.7</v>
      </c>
      <c r="D14" s="169">
        <v>1.1</v>
      </c>
      <c r="E14" s="114">
        <v>34.8</v>
      </c>
      <c r="F14" s="114">
        <v>1.2</v>
      </c>
      <c r="G14" s="114">
        <v>0.1</v>
      </c>
      <c r="H14" s="114">
        <v>6.9</v>
      </c>
      <c r="I14" s="27">
        <v>1918</v>
      </c>
    </row>
    <row r="15" spans="1:9" ht="15" customHeight="1">
      <c r="A15" s="74" t="s">
        <v>92</v>
      </c>
      <c r="B15" s="114"/>
      <c r="C15" s="170"/>
      <c r="D15" s="171"/>
      <c r="E15" s="114"/>
      <c r="F15" s="114"/>
      <c r="G15" s="172"/>
      <c r="H15" s="114"/>
      <c r="I15" s="27"/>
    </row>
    <row r="16" spans="1:9" ht="15" customHeight="1">
      <c r="A16" s="21" t="s">
        <v>108</v>
      </c>
      <c r="B16" s="114">
        <v>59.6</v>
      </c>
      <c r="C16" s="114">
        <v>33.3</v>
      </c>
      <c r="D16" s="169">
        <v>6.1</v>
      </c>
      <c r="E16" s="114">
        <v>40.4</v>
      </c>
      <c r="F16" s="114">
        <v>7.1</v>
      </c>
      <c r="G16" s="114">
        <v>0.9</v>
      </c>
      <c r="H16" s="114">
        <v>18.5</v>
      </c>
      <c r="I16" s="27">
        <v>2512</v>
      </c>
    </row>
    <row r="17" spans="1:9" ht="15" customHeight="1">
      <c r="A17" s="21" t="s">
        <v>109</v>
      </c>
      <c r="B17" s="114">
        <v>51.6</v>
      </c>
      <c r="C17" s="114">
        <v>41.7</v>
      </c>
      <c r="D17" s="169">
        <v>5.8</v>
      </c>
      <c r="E17" s="114">
        <v>48.4</v>
      </c>
      <c r="F17" s="114">
        <v>6.7</v>
      </c>
      <c r="G17" s="114">
        <v>1</v>
      </c>
      <c r="H17" s="114">
        <v>20.2</v>
      </c>
      <c r="I17" s="27">
        <v>2667</v>
      </c>
    </row>
    <row r="18" spans="1:9" ht="15" customHeight="1">
      <c r="A18" s="21" t="s">
        <v>110</v>
      </c>
      <c r="B18" s="114">
        <v>32.6</v>
      </c>
      <c r="C18" s="114">
        <v>55.3</v>
      </c>
      <c r="D18" s="169">
        <v>10</v>
      </c>
      <c r="E18" s="114">
        <v>67.4</v>
      </c>
      <c r="F18" s="114">
        <v>12.1</v>
      </c>
      <c r="G18" s="114">
        <v>2.1</v>
      </c>
      <c r="H18" s="114">
        <v>28.5</v>
      </c>
      <c r="I18" s="27">
        <v>2073</v>
      </c>
    </row>
    <row r="19" spans="1:9" ht="15" customHeight="1">
      <c r="A19" s="21" t="s">
        <v>111</v>
      </c>
      <c r="B19" s="114">
        <v>16.8</v>
      </c>
      <c r="C19" s="114">
        <v>61.4</v>
      </c>
      <c r="D19" s="169">
        <v>18.6</v>
      </c>
      <c r="E19" s="114">
        <v>83.2</v>
      </c>
      <c r="F19" s="114">
        <v>21.8</v>
      </c>
      <c r="G19" s="114">
        <v>3.2</v>
      </c>
      <c r="H19" s="114">
        <v>37.4</v>
      </c>
      <c r="I19" s="27">
        <v>1576</v>
      </c>
    </row>
    <row r="20" spans="1:9" ht="15" customHeight="1">
      <c r="A20" s="21" t="s">
        <v>112</v>
      </c>
      <c r="B20" s="114">
        <v>11</v>
      </c>
      <c r="C20" s="114">
        <v>54.7</v>
      </c>
      <c r="D20" s="169">
        <v>28.1</v>
      </c>
      <c r="E20" s="114">
        <v>89</v>
      </c>
      <c r="F20" s="114">
        <v>34.3</v>
      </c>
      <c r="G20" s="114">
        <v>6.2</v>
      </c>
      <c r="H20" s="114">
        <v>45</v>
      </c>
      <c r="I20" s="27">
        <v>1274</v>
      </c>
    </row>
    <row r="21" spans="1:9" ht="15" customHeight="1">
      <c r="A21" s="21" t="s">
        <v>113</v>
      </c>
      <c r="B21" s="114">
        <v>4.6</v>
      </c>
      <c r="C21" s="114">
        <v>44.3</v>
      </c>
      <c r="D21" s="169">
        <v>43.3</v>
      </c>
      <c r="E21" s="114">
        <v>95.4</v>
      </c>
      <c r="F21" s="114">
        <v>51.1</v>
      </c>
      <c r="G21" s="114">
        <v>7.8</v>
      </c>
      <c r="H21" s="114">
        <v>55.4</v>
      </c>
      <c r="I21" s="27">
        <v>1804</v>
      </c>
    </row>
    <row r="22" spans="1:9" ht="15" customHeight="1">
      <c r="A22" s="21" t="s">
        <v>114</v>
      </c>
      <c r="B22" s="114">
        <v>1.8</v>
      </c>
      <c r="C22" s="114">
        <v>25.5</v>
      </c>
      <c r="D22" s="169">
        <v>60.3</v>
      </c>
      <c r="E22" s="114">
        <v>98.2</v>
      </c>
      <c r="F22" s="114">
        <v>72.7</v>
      </c>
      <c r="G22" s="114">
        <v>12.3</v>
      </c>
      <c r="H22" s="114">
        <v>66.5</v>
      </c>
      <c r="I22" s="27">
        <v>1765</v>
      </c>
    </row>
    <row r="23" spans="1:9" ht="15" customHeight="1">
      <c r="A23" s="159" t="s">
        <v>93</v>
      </c>
      <c r="B23" s="163"/>
      <c r="C23" s="173"/>
      <c r="D23" s="174"/>
      <c r="E23" s="163"/>
      <c r="F23" s="114"/>
      <c r="G23" s="173"/>
      <c r="H23" s="175"/>
      <c r="I23" s="160"/>
    </row>
    <row r="24" spans="1:9" ht="15" customHeight="1">
      <c r="A24" s="161" t="s">
        <v>272</v>
      </c>
      <c r="B24" s="163">
        <v>53.8</v>
      </c>
      <c r="C24" s="163">
        <v>36.8</v>
      </c>
      <c r="D24" s="176">
        <v>8</v>
      </c>
      <c r="E24" s="163">
        <v>46.2</v>
      </c>
      <c r="F24" s="114">
        <v>9.4</v>
      </c>
      <c r="G24" s="163">
        <v>1.4</v>
      </c>
      <c r="H24" s="163">
        <v>20.4</v>
      </c>
      <c r="I24" s="160">
        <v>2715</v>
      </c>
    </row>
    <row r="25" spans="1:9" ht="15" customHeight="1">
      <c r="A25" s="162" t="s">
        <v>273</v>
      </c>
      <c r="B25" s="163">
        <v>39.3</v>
      </c>
      <c r="C25" s="163">
        <v>44.3</v>
      </c>
      <c r="D25" s="176">
        <v>13.7</v>
      </c>
      <c r="E25" s="163">
        <v>60.7</v>
      </c>
      <c r="F25" s="114">
        <v>16.5</v>
      </c>
      <c r="G25" s="163">
        <v>2.7</v>
      </c>
      <c r="H25" s="163">
        <v>27.2</v>
      </c>
      <c r="I25" s="160">
        <v>2939</v>
      </c>
    </row>
    <row r="26" spans="1:9" ht="15" customHeight="1">
      <c r="A26" s="162" t="s">
        <v>274</v>
      </c>
      <c r="B26" s="163">
        <v>26.1</v>
      </c>
      <c r="C26" s="163">
        <v>46.8</v>
      </c>
      <c r="D26" s="176">
        <v>22.8</v>
      </c>
      <c r="E26" s="163">
        <v>73.9</v>
      </c>
      <c r="F26" s="114">
        <v>27</v>
      </c>
      <c r="G26" s="163">
        <v>4.2</v>
      </c>
      <c r="H26" s="163">
        <v>37.5</v>
      </c>
      <c r="I26" s="160">
        <v>3035</v>
      </c>
    </row>
    <row r="27" spans="1:9" ht="15" customHeight="1">
      <c r="A27" s="162" t="s">
        <v>275</v>
      </c>
      <c r="B27" s="163">
        <v>18.4</v>
      </c>
      <c r="C27" s="163">
        <v>45.4</v>
      </c>
      <c r="D27" s="176">
        <v>29.4</v>
      </c>
      <c r="E27" s="163">
        <v>81.6</v>
      </c>
      <c r="F27" s="114">
        <v>36.2</v>
      </c>
      <c r="G27" s="163">
        <v>6.8</v>
      </c>
      <c r="H27" s="163">
        <v>44.6</v>
      </c>
      <c r="I27" s="160">
        <v>3004</v>
      </c>
    </row>
    <row r="28" spans="1:9" ht="15" customHeight="1">
      <c r="A28" s="161" t="s">
        <v>115</v>
      </c>
      <c r="B28" s="163">
        <v>13.4</v>
      </c>
      <c r="C28" s="163">
        <v>45.3</v>
      </c>
      <c r="D28" s="176">
        <v>35.4</v>
      </c>
      <c r="E28" s="163">
        <v>86.6</v>
      </c>
      <c r="F28" s="114">
        <v>41.2</v>
      </c>
      <c r="G28" s="163">
        <v>5.8</v>
      </c>
      <c r="H28" s="163">
        <v>49.5</v>
      </c>
      <c r="I28" s="160">
        <v>2483</v>
      </c>
    </row>
    <row r="29" spans="1:9" ht="15" customHeight="1">
      <c r="A29" s="74" t="s">
        <v>94</v>
      </c>
      <c r="B29" s="114"/>
      <c r="C29" s="115"/>
      <c r="D29" s="177"/>
      <c r="E29" s="114"/>
      <c r="F29" s="114"/>
      <c r="G29" s="20"/>
      <c r="H29" s="127"/>
      <c r="I29" s="27"/>
    </row>
    <row r="30" spans="1:9" ht="15" customHeight="1">
      <c r="A30" s="21" t="s">
        <v>116</v>
      </c>
      <c r="B30" s="114">
        <v>40.5</v>
      </c>
      <c r="C30" s="114">
        <v>41.7</v>
      </c>
      <c r="D30" s="169">
        <v>14.9</v>
      </c>
      <c r="E30" s="114">
        <v>59.5</v>
      </c>
      <c r="F30" s="114">
        <v>17.7</v>
      </c>
      <c r="G30" s="114">
        <v>2.8</v>
      </c>
      <c r="H30" s="114">
        <v>28.8</v>
      </c>
      <c r="I30" s="27">
        <v>5038</v>
      </c>
    </row>
    <row r="31" spans="1:10" ht="15" customHeight="1">
      <c r="A31" s="21" t="s">
        <v>117</v>
      </c>
      <c r="B31" s="114">
        <v>29.9</v>
      </c>
      <c r="C31" s="114">
        <v>44.5</v>
      </c>
      <c r="D31" s="169">
        <v>21.7</v>
      </c>
      <c r="E31" s="114">
        <v>70.1</v>
      </c>
      <c r="F31" s="114">
        <v>25.6</v>
      </c>
      <c r="G31" s="114">
        <v>3.9</v>
      </c>
      <c r="H31" s="114">
        <v>36.4</v>
      </c>
      <c r="I31" s="27">
        <v>4227</v>
      </c>
      <c r="J31" s="139"/>
    </row>
    <row r="32" spans="1:10" ht="15" customHeight="1">
      <c r="A32" s="21" t="s">
        <v>118</v>
      </c>
      <c r="B32" s="114">
        <v>23.2</v>
      </c>
      <c r="C32" s="114">
        <v>48.4</v>
      </c>
      <c r="D32" s="169">
        <v>25</v>
      </c>
      <c r="E32" s="114">
        <v>76.8</v>
      </c>
      <c r="F32" s="114">
        <v>28.4</v>
      </c>
      <c r="G32" s="114">
        <v>3.4</v>
      </c>
      <c r="H32" s="114">
        <v>38.8</v>
      </c>
      <c r="I32" s="27">
        <v>1169</v>
      </c>
      <c r="J32" s="139"/>
    </row>
    <row r="33" spans="1:10" ht="15" customHeight="1">
      <c r="A33" s="21" t="s">
        <v>119</v>
      </c>
      <c r="B33" s="114">
        <v>28.7</v>
      </c>
      <c r="C33" s="114">
        <v>49.3</v>
      </c>
      <c r="D33" s="169">
        <v>18.9</v>
      </c>
      <c r="E33" s="114">
        <v>71.3</v>
      </c>
      <c r="F33" s="114">
        <v>22</v>
      </c>
      <c r="G33" s="114">
        <v>3.1</v>
      </c>
      <c r="H33" s="114">
        <v>36.6</v>
      </c>
      <c r="I33" s="27">
        <v>762</v>
      </c>
      <c r="J33" s="139"/>
    </row>
    <row r="34" spans="1:10" ht="15" customHeight="1">
      <c r="A34" s="21" t="s">
        <v>120</v>
      </c>
      <c r="B34" s="114">
        <v>12.4</v>
      </c>
      <c r="C34" s="114">
        <v>42.7</v>
      </c>
      <c r="D34" s="169">
        <v>35.9</v>
      </c>
      <c r="E34" s="114">
        <v>87.6</v>
      </c>
      <c r="F34" s="114">
        <v>44.9</v>
      </c>
      <c r="G34" s="114">
        <v>9</v>
      </c>
      <c r="H34" s="114">
        <v>47.7</v>
      </c>
      <c r="I34" s="27">
        <v>1587</v>
      </c>
      <c r="J34" s="139"/>
    </row>
    <row r="35" spans="1:9" ht="15" customHeight="1" thickBot="1">
      <c r="A35" s="119" t="s">
        <v>121</v>
      </c>
      <c r="B35" s="124">
        <v>14.6</v>
      </c>
      <c r="C35" s="124">
        <v>44.5</v>
      </c>
      <c r="D35" s="178">
        <v>33.9</v>
      </c>
      <c r="E35" s="124">
        <v>85.4</v>
      </c>
      <c r="F35" s="124">
        <v>40.9</v>
      </c>
      <c r="G35" s="124">
        <v>7</v>
      </c>
      <c r="H35" s="124">
        <v>46.8</v>
      </c>
      <c r="I35" s="22">
        <v>1393</v>
      </c>
    </row>
    <row r="36" ht="15" customHeight="1">
      <c r="A36" s="13"/>
    </row>
    <row r="37" ht="15" customHeight="1"/>
    <row r="38" ht="15" customHeight="1">
      <c r="A38" s="14"/>
    </row>
    <row r="39" ht="15" customHeight="1"/>
  </sheetData>
  <mergeCells count="4">
    <mergeCell ref="A2:A3"/>
    <mergeCell ref="B2:G2"/>
    <mergeCell ref="H2:H3"/>
    <mergeCell ref="I2:I3"/>
  </mergeCells>
  <printOptions/>
  <pageMargins left="0.75" right="0.75" top="1" bottom="1" header="0.5" footer="0.5"/>
  <pageSetup horizontalDpi="200" verticalDpi="200" orientation="portrait" paperSize="9" scale="85" r:id="rId1"/>
</worksheet>
</file>

<file path=xl/worksheets/sheet14.xml><?xml version="1.0" encoding="utf-8"?>
<worksheet xmlns="http://schemas.openxmlformats.org/spreadsheetml/2006/main" xmlns:r="http://schemas.openxmlformats.org/officeDocument/2006/relationships">
  <dimension ref="A1:K41"/>
  <sheetViews>
    <sheetView zoomScaleSheetLayoutView="145" workbookViewId="0" topLeftCell="A1">
      <selection activeCell="A1" sqref="A1"/>
    </sheetView>
  </sheetViews>
  <sheetFormatPr defaultColWidth="9.140625" defaultRowHeight="12.75"/>
  <cols>
    <col min="1" max="1" width="26.140625" style="0" customWidth="1"/>
    <col min="2" max="10" width="6.8515625" style="0" customWidth="1"/>
    <col min="11" max="11" width="8.8515625" style="0" customWidth="1"/>
  </cols>
  <sheetData>
    <row r="1" spans="1:11" ht="15" customHeight="1" thickBot="1">
      <c r="A1" s="1" t="s">
        <v>536</v>
      </c>
      <c r="B1" s="14"/>
      <c r="C1" s="14"/>
      <c r="D1" s="14"/>
      <c r="E1" s="14"/>
      <c r="F1" s="14"/>
      <c r="G1" s="14"/>
      <c r="H1" s="14"/>
      <c r="I1" s="14"/>
      <c r="J1" s="14"/>
      <c r="K1" s="14"/>
    </row>
    <row r="2" spans="1:11" ht="22.5" customHeight="1">
      <c r="A2" s="382"/>
      <c r="B2" s="382" t="s">
        <v>95</v>
      </c>
      <c r="C2" s="382"/>
      <c r="D2" s="382"/>
      <c r="E2" s="382"/>
      <c r="F2" s="382"/>
      <c r="G2" s="382"/>
      <c r="H2" s="382"/>
      <c r="I2" s="382"/>
      <c r="J2" s="382" t="s">
        <v>15</v>
      </c>
      <c r="K2" s="357" t="s">
        <v>37</v>
      </c>
    </row>
    <row r="3" spans="1:11" ht="16.5" customHeight="1" thickBot="1">
      <c r="A3" s="355"/>
      <c r="B3" s="29" t="s">
        <v>20</v>
      </c>
      <c r="C3" s="29" t="s">
        <v>21</v>
      </c>
      <c r="D3" s="29" t="s">
        <v>22</v>
      </c>
      <c r="E3" s="29" t="s">
        <v>23</v>
      </c>
      <c r="F3" s="29" t="s">
        <v>24</v>
      </c>
      <c r="G3" s="29" t="s">
        <v>25</v>
      </c>
      <c r="H3" s="29" t="s">
        <v>26</v>
      </c>
      <c r="I3" s="29" t="s">
        <v>27</v>
      </c>
      <c r="J3" s="355"/>
      <c r="K3" s="358"/>
    </row>
    <row r="4" spans="1:11" ht="13.5" thickTop="1">
      <c r="A4" s="3"/>
      <c r="B4" s="3"/>
      <c r="C4" s="3"/>
      <c r="D4" s="3"/>
      <c r="E4" s="3"/>
      <c r="F4" s="14"/>
      <c r="G4" s="122"/>
      <c r="H4" s="122"/>
      <c r="I4" s="122"/>
      <c r="J4" s="36" t="s">
        <v>96</v>
      </c>
      <c r="K4" s="122"/>
    </row>
    <row r="5" spans="1:11" s="33" customFormat="1" ht="25.5">
      <c r="A5" s="23" t="s">
        <v>352</v>
      </c>
      <c r="B5" s="114">
        <v>24.8</v>
      </c>
      <c r="C5" s="114">
        <v>58.4</v>
      </c>
      <c r="D5" s="114">
        <v>76.8</v>
      </c>
      <c r="E5" s="114">
        <v>80.1</v>
      </c>
      <c r="F5" s="114">
        <v>78.1</v>
      </c>
      <c r="G5" s="114">
        <v>74.6</v>
      </c>
      <c r="H5" s="114">
        <v>54.6</v>
      </c>
      <c r="I5" s="114">
        <v>37.4</v>
      </c>
      <c r="J5" s="114">
        <v>68</v>
      </c>
      <c r="K5" s="273">
        <v>12447</v>
      </c>
    </row>
    <row r="6" spans="1:11" s="33" customFormat="1" ht="15" customHeight="1">
      <c r="A6" s="23" t="s">
        <v>97</v>
      </c>
      <c r="B6" s="114"/>
      <c r="C6" s="114"/>
      <c r="D6" s="114"/>
      <c r="E6" s="114"/>
      <c r="F6" s="114"/>
      <c r="G6" s="114"/>
      <c r="H6" s="114"/>
      <c r="I6" s="114"/>
      <c r="J6" s="114"/>
      <c r="K6" s="273"/>
    </row>
    <row r="7" spans="1:11" s="33" customFormat="1" ht="15" customHeight="1">
      <c r="A7" s="21" t="s">
        <v>98</v>
      </c>
      <c r="B7" s="114">
        <v>27.9</v>
      </c>
      <c r="C7" s="114">
        <v>61.2</v>
      </c>
      <c r="D7" s="114">
        <v>81.2</v>
      </c>
      <c r="E7" s="114">
        <v>86.3</v>
      </c>
      <c r="F7" s="114">
        <v>85</v>
      </c>
      <c r="G7" s="114">
        <v>86</v>
      </c>
      <c r="H7" s="114">
        <v>78.4</v>
      </c>
      <c r="I7" s="114">
        <v>59.8</v>
      </c>
      <c r="J7" s="114">
        <v>76.2</v>
      </c>
      <c r="K7" s="273">
        <v>5400</v>
      </c>
    </row>
    <row r="8" spans="1:11" s="33" customFormat="1" ht="15" customHeight="1">
      <c r="A8" s="21" t="s">
        <v>99</v>
      </c>
      <c r="B8" s="114">
        <v>21.1</v>
      </c>
      <c r="C8" s="114">
        <v>55.5</v>
      </c>
      <c r="D8" s="114">
        <v>72.7</v>
      </c>
      <c r="E8" s="114">
        <v>74.3</v>
      </c>
      <c r="F8" s="114">
        <v>71.3</v>
      </c>
      <c r="G8" s="114">
        <v>64.5</v>
      </c>
      <c r="H8" s="114">
        <v>38.1</v>
      </c>
      <c r="I8" s="114">
        <v>21.9</v>
      </c>
      <c r="J8" s="114">
        <v>60.6</v>
      </c>
      <c r="K8" s="273">
        <v>7047</v>
      </c>
    </row>
    <row r="9" spans="1:11" s="33" customFormat="1" ht="15" customHeight="1">
      <c r="A9" s="23" t="s">
        <v>100</v>
      </c>
      <c r="B9" s="114"/>
      <c r="C9" s="114"/>
      <c r="D9" s="114"/>
      <c r="E9" s="114"/>
      <c r="F9" s="114"/>
      <c r="G9" s="114"/>
      <c r="H9" s="114"/>
      <c r="I9" s="114"/>
      <c r="J9" s="114"/>
      <c r="K9" s="273"/>
    </row>
    <row r="10" spans="1:11" s="33" customFormat="1" ht="15" customHeight="1">
      <c r="A10" s="21" t="s">
        <v>101</v>
      </c>
      <c r="B10" s="114" t="s">
        <v>457</v>
      </c>
      <c r="C10" s="114" t="s">
        <v>457</v>
      </c>
      <c r="D10" s="114">
        <v>87.5</v>
      </c>
      <c r="E10" s="114">
        <v>93.5</v>
      </c>
      <c r="F10" s="114">
        <v>96</v>
      </c>
      <c r="G10" s="114">
        <v>93.9</v>
      </c>
      <c r="H10" s="114" t="s">
        <v>457</v>
      </c>
      <c r="I10" s="114" t="s">
        <v>457</v>
      </c>
      <c r="J10" s="114">
        <v>92.6</v>
      </c>
      <c r="K10" s="287">
        <v>745</v>
      </c>
    </row>
    <row r="11" spans="1:11" s="33" customFormat="1" ht="15" customHeight="1">
      <c r="A11" s="21" t="s">
        <v>102</v>
      </c>
      <c r="B11" s="114" t="s">
        <v>457</v>
      </c>
      <c r="C11" s="114">
        <v>72</v>
      </c>
      <c r="D11" s="114">
        <v>86.4</v>
      </c>
      <c r="E11" s="114">
        <v>88.1</v>
      </c>
      <c r="F11" s="114">
        <v>87.2</v>
      </c>
      <c r="G11" s="114">
        <v>88.1</v>
      </c>
      <c r="H11" s="114" t="s">
        <v>457</v>
      </c>
      <c r="I11" s="114" t="s">
        <v>457</v>
      </c>
      <c r="J11" s="114">
        <v>82.6</v>
      </c>
      <c r="K11" s="287">
        <v>4048</v>
      </c>
    </row>
    <row r="12" spans="1:11" s="33" customFormat="1" ht="15" customHeight="1">
      <c r="A12" s="21" t="s">
        <v>103</v>
      </c>
      <c r="B12" s="114" t="s">
        <v>457</v>
      </c>
      <c r="C12" s="114">
        <v>47.1</v>
      </c>
      <c r="D12" s="114">
        <v>78.2</v>
      </c>
      <c r="E12" s="114">
        <v>76.5</v>
      </c>
      <c r="F12" s="114">
        <v>74.4</v>
      </c>
      <c r="G12" s="114">
        <v>83.3</v>
      </c>
      <c r="H12" s="114" t="s">
        <v>457</v>
      </c>
      <c r="I12" s="114" t="s">
        <v>457</v>
      </c>
      <c r="J12" s="114">
        <v>71.2</v>
      </c>
      <c r="K12" s="287">
        <v>1308</v>
      </c>
    </row>
    <row r="13" spans="1:11" s="33" customFormat="1" ht="15" customHeight="1">
      <c r="A13" s="21" t="s">
        <v>133</v>
      </c>
      <c r="B13" s="114" t="s">
        <v>457</v>
      </c>
      <c r="C13" s="114">
        <v>30.7</v>
      </c>
      <c r="D13" s="114">
        <v>56.8</v>
      </c>
      <c r="E13" s="114">
        <v>68.9</v>
      </c>
      <c r="F13" s="114">
        <v>65.7</v>
      </c>
      <c r="G13" s="114" t="s">
        <v>457</v>
      </c>
      <c r="H13" s="114" t="s">
        <v>457</v>
      </c>
      <c r="I13" s="114" t="s">
        <v>457</v>
      </c>
      <c r="J13" s="114">
        <v>56.5</v>
      </c>
      <c r="K13" s="287">
        <v>683</v>
      </c>
    </row>
    <row r="14" spans="1:11" s="33" customFormat="1" ht="15" customHeight="1">
      <c r="A14" s="21" t="s">
        <v>104</v>
      </c>
      <c r="B14" s="114" t="s">
        <v>457</v>
      </c>
      <c r="C14" s="114" t="s">
        <v>457</v>
      </c>
      <c r="D14" s="114" t="s">
        <v>457</v>
      </c>
      <c r="E14" s="114" t="s">
        <v>457</v>
      </c>
      <c r="F14" s="114">
        <v>86.7</v>
      </c>
      <c r="G14" s="114">
        <v>70.5</v>
      </c>
      <c r="H14" s="114">
        <v>54.1</v>
      </c>
      <c r="I14" s="114">
        <v>38</v>
      </c>
      <c r="J14" s="114">
        <v>59.1</v>
      </c>
      <c r="K14" s="287">
        <v>3873</v>
      </c>
    </row>
    <row r="15" spans="1:11" s="33" customFormat="1" ht="15" customHeight="1">
      <c r="A15" s="21" t="s">
        <v>105</v>
      </c>
      <c r="B15" s="114" t="s">
        <v>457</v>
      </c>
      <c r="C15" s="114">
        <v>27.2</v>
      </c>
      <c r="D15" s="114">
        <v>42.3</v>
      </c>
      <c r="E15" s="114">
        <v>62.3</v>
      </c>
      <c r="F15" s="114" t="s">
        <v>457</v>
      </c>
      <c r="G15" s="114" t="s">
        <v>457</v>
      </c>
      <c r="H15" s="114" t="s">
        <v>457</v>
      </c>
      <c r="I15" s="114" t="s">
        <v>457</v>
      </c>
      <c r="J15" s="114">
        <v>39.7</v>
      </c>
      <c r="K15" s="287">
        <v>535</v>
      </c>
    </row>
    <row r="16" spans="1:11" s="33" customFormat="1" ht="15" customHeight="1">
      <c r="A16" s="21" t="s">
        <v>106</v>
      </c>
      <c r="B16" s="114">
        <v>33.6</v>
      </c>
      <c r="C16" s="114">
        <v>53.1</v>
      </c>
      <c r="D16" s="114" t="s">
        <v>457</v>
      </c>
      <c r="E16" s="114" t="s">
        <v>457</v>
      </c>
      <c r="F16" s="114" t="s">
        <v>457</v>
      </c>
      <c r="G16" s="114" t="s">
        <v>457</v>
      </c>
      <c r="H16" s="114" t="s">
        <v>457</v>
      </c>
      <c r="I16" s="114" t="s">
        <v>457</v>
      </c>
      <c r="J16" s="114">
        <v>46.9</v>
      </c>
      <c r="K16" s="287">
        <v>376</v>
      </c>
    </row>
    <row r="17" spans="1:11" s="33" customFormat="1" ht="15" customHeight="1">
      <c r="A17" s="21" t="s">
        <v>107</v>
      </c>
      <c r="B17" s="114" t="s">
        <v>457</v>
      </c>
      <c r="C17" s="114" t="s">
        <v>457</v>
      </c>
      <c r="D17" s="114" t="s">
        <v>457</v>
      </c>
      <c r="E17" s="114">
        <v>36.8</v>
      </c>
      <c r="F17" s="114">
        <v>36.9</v>
      </c>
      <c r="G17" s="114">
        <v>56.8</v>
      </c>
      <c r="H17" s="114" t="s">
        <v>457</v>
      </c>
      <c r="I17" s="114" t="s">
        <v>457</v>
      </c>
      <c r="J17" s="114">
        <v>37.3</v>
      </c>
      <c r="K17" s="287">
        <v>667</v>
      </c>
    </row>
    <row r="18" spans="1:11" s="33" customFormat="1" ht="15" customHeight="1">
      <c r="A18" s="74" t="s">
        <v>92</v>
      </c>
      <c r="B18" s="114"/>
      <c r="C18" s="114"/>
      <c r="D18" s="114"/>
      <c r="E18" s="114"/>
      <c r="F18" s="114"/>
      <c r="G18" s="114"/>
      <c r="H18" s="114"/>
      <c r="I18" s="114"/>
      <c r="J18" s="114"/>
      <c r="K18" s="273"/>
    </row>
    <row r="19" spans="1:11" s="33" customFormat="1" ht="15" customHeight="1">
      <c r="A19" s="21" t="s">
        <v>108</v>
      </c>
      <c r="B19" s="114" t="s">
        <v>457</v>
      </c>
      <c r="C19" s="114">
        <v>40.7</v>
      </c>
      <c r="D19" s="114">
        <v>46.7</v>
      </c>
      <c r="E19" s="114">
        <v>58.3</v>
      </c>
      <c r="F19" s="114">
        <v>53.6</v>
      </c>
      <c r="G19" s="114">
        <v>60.8</v>
      </c>
      <c r="H19" s="114">
        <v>49</v>
      </c>
      <c r="I19" s="114">
        <v>27.1</v>
      </c>
      <c r="J19" s="114">
        <v>47.2</v>
      </c>
      <c r="K19" s="273">
        <v>2302</v>
      </c>
    </row>
    <row r="20" spans="1:11" s="33" customFormat="1" ht="15" customHeight="1">
      <c r="A20" s="21" t="s">
        <v>109</v>
      </c>
      <c r="B20" s="114" t="s">
        <v>457</v>
      </c>
      <c r="C20" s="114">
        <v>41.6</v>
      </c>
      <c r="D20" s="114">
        <v>52.9</v>
      </c>
      <c r="E20" s="114">
        <v>57.8</v>
      </c>
      <c r="F20" s="114">
        <v>54</v>
      </c>
      <c r="G20" s="114">
        <v>65.2</v>
      </c>
      <c r="H20" s="114">
        <v>50.4</v>
      </c>
      <c r="I20" s="114">
        <v>36.4</v>
      </c>
      <c r="J20" s="114">
        <v>50.5</v>
      </c>
      <c r="K20" s="273">
        <v>2442</v>
      </c>
    </row>
    <row r="21" spans="1:11" s="33" customFormat="1" ht="15" customHeight="1">
      <c r="A21" s="21" t="s">
        <v>110</v>
      </c>
      <c r="B21" s="114" t="s">
        <v>457</v>
      </c>
      <c r="C21" s="114">
        <v>50</v>
      </c>
      <c r="D21" s="114">
        <v>58.9</v>
      </c>
      <c r="E21" s="114">
        <v>65.8</v>
      </c>
      <c r="F21" s="114">
        <v>73</v>
      </c>
      <c r="G21" s="114">
        <v>74</v>
      </c>
      <c r="H21" s="114">
        <v>54.4</v>
      </c>
      <c r="I21" s="114">
        <v>44.6</v>
      </c>
      <c r="J21" s="114">
        <v>60.6</v>
      </c>
      <c r="K21" s="273">
        <v>1836</v>
      </c>
    </row>
    <row r="22" spans="1:11" s="33" customFormat="1" ht="15" customHeight="1">
      <c r="A22" s="21" t="s">
        <v>111</v>
      </c>
      <c r="B22" s="114" t="s">
        <v>457</v>
      </c>
      <c r="C22" s="114">
        <v>62.4</v>
      </c>
      <c r="D22" s="114">
        <v>74.9</v>
      </c>
      <c r="E22" s="114">
        <v>85.2</v>
      </c>
      <c r="F22" s="114">
        <v>77.3</v>
      </c>
      <c r="G22" s="114">
        <v>77.1</v>
      </c>
      <c r="H22" s="114">
        <v>64.3</v>
      </c>
      <c r="I22" s="114" t="s">
        <v>457</v>
      </c>
      <c r="J22" s="114">
        <v>71.9</v>
      </c>
      <c r="K22" s="273">
        <v>1380</v>
      </c>
    </row>
    <row r="23" spans="1:11" s="33" customFormat="1" ht="15" customHeight="1">
      <c r="A23" s="21" t="s">
        <v>112</v>
      </c>
      <c r="B23" s="114" t="s">
        <v>457</v>
      </c>
      <c r="C23" s="114">
        <v>66.5</v>
      </c>
      <c r="D23" s="114">
        <v>77</v>
      </c>
      <c r="E23" s="114">
        <v>77.6</v>
      </c>
      <c r="F23" s="114">
        <v>87.5</v>
      </c>
      <c r="G23" s="114">
        <v>88.2</v>
      </c>
      <c r="H23" s="114" t="s">
        <v>457</v>
      </c>
      <c r="I23" s="114" t="s">
        <v>457</v>
      </c>
      <c r="J23" s="114">
        <v>75.3</v>
      </c>
      <c r="K23" s="273">
        <v>1096</v>
      </c>
    </row>
    <row r="24" spans="1:11" s="33" customFormat="1" ht="15" customHeight="1">
      <c r="A24" s="21" t="s">
        <v>113</v>
      </c>
      <c r="B24" s="114" t="s">
        <v>457</v>
      </c>
      <c r="C24" s="114">
        <v>79.2</v>
      </c>
      <c r="D24" s="114">
        <v>87.8</v>
      </c>
      <c r="E24" s="114">
        <v>87</v>
      </c>
      <c r="F24" s="114">
        <v>88.9</v>
      </c>
      <c r="G24" s="114">
        <v>92.6</v>
      </c>
      <c r="H24" s="114" t="s">
        <v>457</v>
      </c>
      <c r="I24" s="114" t="s">
        <v>457</v>
      </c>
      <c r="J24" s="114">
        <v>83.4</v>
      </c>
      <c r="K24" s="273">
        <v>1491</v>
      </c>
    </row>
    <row r="25" spans="1:11" s="33" customFormat="1" ht="15" customHeight="1">
      <c r="A25" s="21" t="s">
        <v>114</v>
      </c>
      <c r="B25" s="114" t="s">
        <v>457</v>
      </c>
      <c r="C25" s="114">
        <v>88.1</v>
      </c>
      <c r="D25" s="114">
        <v>96.9</v>
      </c>
      <c r="E25" s="114">
        <v>97.7</v>
      </c>
      <c r="F25" s="114">
        <v>94.6</v>
      </c>
      <c r="G25" s="114">
        <v>96.6</v>
      </c>
      <c r="H25" s="114" t="s">
        <v>457</v>
      </c>
      <c r="I25" s="114" t="s">
        <v>457</v>
      </c>
      <c r="J25" s="114">
        <v>92.3</v>
      </c>
      <c r="K25" s="273">
        <v>1468</v>
      </c>
    </row>
    <row r="26" spans="1:11" s="33" customFormat="1" ht="15" customHeight="1">
      <c r="A26" s="159" t="s">
        <v>93</v>
      </c>
      <c r="B26" s="163"/>
      <c r="C26" s="163"/>
      <c r="D26" s="163"/>
      <c r="E26" s="163"/>
      <c r="F26" s="163"/>
      <c r="G26" s="163"/>
      <c r="H26" s="163"/>
      <c r="I26" s="163"/>
      <c r="J26" s="163"/>
      <c r="K26" s="275"/>
    </row>
    <row r="27" spans="1:11" s="33" customFormat="1" ht="15" customHeight="1">
      <c r="A27" s="161" t="s">
        <v>272</v>
      </c>
      <c r="B27" s="163" t="s">
        <v>457</v>
      </c>
      <c r="C27" s="163">
        <v>41.6</v>
      </c>
      <c r="D27" s="163">
        <v>52.2</v>
      </c>
      <c r="E27" s="163">
        <v>57</v>
      </c>
      <c r="F27" s="163">
        <v>52.9</v>
      </c>
      <c r="G27" s="163">
        <v>44</v>
      </c>
      <c r="H27" s="163">
        <v>26.4</v>
      </c>
      <c r="I27" s="163">
        <v>21.2</v>
      </c>
      <c r="J27" s="163">
        <v>44.8</v>
      </c>
      <c r="K27" s="275">
        <v>2387</v>
      </c>
    </row>
    <row r="28" spans="1:11" s="33" customFormat="1" ht="15" customHeight="1">
      <c r="A28" s="162" t="s">
        <v>273</v>
      </c>
      <c r="B28" s="163" t="s">
        <v>457</v>
      </c>
      <c r="C28" s="163">
        <v>52.8</v>
      </c>
      <c r="D28" s="163">
        <v>71.2</v>
      </c>
      <c r="E28" s="163">
        <v>75.6</v>
      </c>
      <c r="F28" s="163">
        <v>68.4</v>
      </c>
      <c r="G28" s="163">
        <v>67.9</v>
      </c>
      <c r="H28" s="163">
        <v>41.8</v>
      </c>
      <c r="I28" s="163">
        <v>27.8</v>
      </c>
      <c r="J28" s="163">
        <v>60.1</v>
      </c>
      <c r="K28" s="275">
        <v>2590</v>
      </c>
    </row>
    <row r="29" spans="1:11" s="33" customFormat="1" ht="15" customHeight="1">
      <c r="A29" s="162" t="s">
        <v>274</v>
      </c>
      <c r="B29" s="163" t="s">
        <v>457</v>
      </c>
      <c r="C29" s="163">
        <v>63.5</v>
      </c>
      <c r="D29" s="163">
        <v>81.5</v>
      </c>
      <c r="E29" s="163">
        <v>77.7</v>
      </c>
      <c r="F29" s="163">
        <v>83.1</v>
      </c>
      <c r="G29" s="163">
        <v>80</v>
      </c>
      <c r="H29" s="163">
        <v>60.2</v>
      </c>
      <c r="I29" s="163">
        <v>40.4</v>
      </c>
      <c r="J29" s="163">
        <v>71.1</v>
      </c>
      <c r="K29" s="275">
        <v>2688</v>
      </c>
    </row>
    <row r="30" spans="1:11" s="33" customFormat="1" ht="15" customHeight="1">
      <c r="A30" s="162" t="s">
        <v>275</v>
      </c>
      <c r="B30" s="163" t="s">
        <v>457</v>
      </c>
      <c r="C30" s="163">
        <v>69.9</v>
      </c>
      <c r="D30" s="163">
        <v>86.9</v>
      </c>
      <c r="E30" s="163">
        <v>92</v>
      </c>
      <c r="F30" s="163">
        <v>87.1</v>
      </c>
      <c r="G30" s="163">
        <v>86.4</v>
      </c>
      <c r="H30" s="163">
        <v>69.4</v>
      </c>
      <c r="I30" s="163">
        <v>36.4</v>
      </c>
      <c r="J30" s="163">
        <v>79.5</v>
      </c>
      <c r="K30" s="275">
        <v>2644</v>
      </c>
    </row>
    <row r="31" spans="1:11" s="33" customFormat="1" ht="15" customHeight="1">
      <c r="A31" s="161" t="s">
        <v>115</v>
      </c>
      <c r="B31" s="163" t="s">
        <v>457</v>
      </c>
      <c r="C31" s="163">
        <v>73.8</v>
      </c>
      <c r="D31" s="163">
        <v>92.3</v>
      </c>
      <c r="E31" s="163">
        <v>94.5</v>
      </c>
      <c r="F31" s="163">
        <v>93.2</v>
      </c>
      <c r="G31" s="163">
        <v>85.9</v>
      </c>
      <c r="H31" s="163">
        <v>74.3</v>
      </c>
      <c r="I31" s="163">
        <v>60.2</v>
      </c>
      <c r="J31" s="163">
        <v>83.6</v>
      </c>
      <c r="K31" s="275">
        <v>2126</v>
      </c>
    </row>
    <row r="32" spans="1:11" s="33" customFormat="1" ht="15" customHeight="1">
      <c r="A32" s="23" t="s">
        <v>94</v>
      </c>
      <c r="B32" s="114"/>
      <c r="C32" s="114"/>
      <c r="D32" s="114"/>
      <c r="E32" s="114"/>
      <c r="F32" s="114"/>
      <c r="G32" s="114"/>
      <c r="H32" s="114"/>
      <c r="I32" s="114"/>
      <c r="J32" s="114"/>
      <c r="K32" s="273"/>
    </row>
    <row r="33" spans="1:11" s="33" customFormat="1" ht="15" customHeight="1">
      <c r="A33" s="21" t="s">
        <v>116</v>
      </c>
      <c r="B33" s="114">
        <v>20.5</v>
      </c>
      <c r="C33" s="114">
        <v>52.4</v>
      </c>
      <c r="D33" s="114">
        <v>69.5</v>
      </c>
      <c r="E33" s="114">
        <v>74.3</v>
      </c>
      <c r="F33" s="114">
        <v>73</v>
      </c>
      <c r="G33" s="114">
        <v>62.9</v>
      </c>
      <c r="H33" s="114">
        <v>45.6</v>
      </c>
      <c r="I33" s="114">
        <v>35.3</v>
      </c>
      <c r="J33" s="114">
        <v>60.5</v>
      </c>
      <c r="K33" s="273">
        <v>4337</v>
      </c>
    </row>
    <row r="34" spans="1:11" s="33" customFormat="1" ht="15" customHeight="1">
      <c r="A34" s="21" t="s">
        <v>117</v>
      </c>
      <c r="B34" s="114" t="s">
        <v>457</v>
      </c>
      <c r="C34" s="114">
        <v>59.7</v>
      </c>
      <c r="D34" s="114">
        <v>79.1</v>
      </c>
      <c r="E34" s="114">
        <v>78.2</v>
      </c>
      <c r="F34" s="114">
        <v>74.1</v>
      </c>
      <c r="G34" s="114">
        <v>73.8</v>
      </c>
      <c r="H34" s="114">
        <v>53.1</v>
      </c>
      <c r="I34" s="114">
        <v>32.2</v>
      </c>
      <c r="J34" s="114">
        <v>66.6</v>
      </c>
      <c r="K34" s="273">
        <v>3711</v>
      </c>
    </row>
    <row r="35" spans="1:11" s="33" customFormat="1" ht="15" customHeight="1">
      <c r="A35" s="21" t="s">
        <v>118</v>
      </c>
      <c r="B35" s="114" t="s">
        <v>457</v>
      </c>
      <c r="C35" s="114" t="s">
        <v>457</v>
      </c>
      <c r="D35" s="114">
        <v>83.3</v>
      </c>
      <c r="E35" s="114">
        <v>80.6</v>
      </c>
      <c r="F35" s="114">
        <v>82.1</v>
      </c>
      <c r="G35" s="114">
        <v>83.2</v>
      </c>
      <c r="H35" s="114">
        <v>53.1</v>
      </c>
      <c r="I35" s="114" t="s">
        <v>457</v>
      </c>
      <c r="J35" s="114">
        <v>72.6</v>
      </c>
      <c r="K35" s="273">
        <v>1025</v>
      </c>
    </row>
    <row r="36" spans="1:11" s="33" customFormat="1" ht="15" customHeight="1">
      <c r="A36" s="21" t="s">
        <v>119</v>
      </c>
      <c r="B36" s="114" t="s">
        <v>457</v>
      </c>
      <c r="C36" s="114" t="s">
        <v>457</v>
      </c>
      <c r="D36" s="114">
        <v>68.4</v>
      </c>
      <c r="E36" s="114" t="s">
        <v>457</v>
      </c>
      <c r="F36" s="114">
        <v>82.3</v>
      </c>
      <c r="G36" s="114">
        <v>79.4</v>
      </c>
      <c r="H36" s="114">
        <v>70.7</v>
      </c>
      <c r="I36" s="114" t="s">
        <v>457</v>
      </c>
      <c r="J36" s="114">
        <v>71.3</v>
      </c>
      <c r="K36" s="273">
        <v>689</v>
      </c>
    </row>
    <row r="37" spans="1:11" s="33" customFormat="1" ht="15" customHeight="1">
      <c r="A37" s="21" t="s">
        <v>120</v>
      </c>
      <c r="B37" s="114" t="s">
        <v>457</v>
      </c>
      <c r="C37" s="114" t="s">
        <v>457</v>
      </c>
      <c r="D37" s="114">
        <v>92.6</v>
      </c>
      <c r="E37" s="114">
        <v>93.7</v>
      </c>
      <c r="F37" s="114">
        <v>89.8</v>
      </c>
      <c r="G37" s="114">
        <v>90.2</v>
      </c>
      <c r="H37" s="114">
        <v>70.7</v>
      </c>
      <c r="I37" s="114" t="s">
        <v>457</v>
      </c>
      <c r="J37" s="114">
        <v>84.6</v>
      </c>
      <c r="K37" s="273">
        <v>1405</v>
      </c>
    </row>
    <row r="38" spans="1:11" s="33" customFormat="1" ht="15" customHeight="1">
      <c r="A38" s="21" t="s">
        <v>121</v>
      </c>
      <c r="B38" s="114" t="s">
        <v>457</v>
      </c>
      <c r="C38" s="114" t="s">
        <v>457</v>
      </c>
      <c r="D38" s="114">
        <v>84.1</v>
      </c>
      <c r="E38" s="114">
        <v>89.8</v>
      </c>
      <c r="F38" s="114">
        <v>92</v>
      </c>
      <c r="G38" s="114">
        <v>84.9</v>
      </c>
      <c r="H38" s="114">
        <v>74.6</v>
      </c>
      <c r="I38" s="114">
        <v>46.5</v>
      </c>
      <c r="J38" s="114">
        <v>83.5</v>
      </c>
      <c r="K38" s="273">
        <v>1268</v>
      </c>
    </row>
    <row r="39" spans="1:11" s="33" customFormat="1" ht="15" customHeight="1" thickBot="1">
      <c r="A39" s="12" t="s">
        <v>122</v>
      </c>
      <c r="B39" s="295">
        <v>280</v>
      </c>
      <c r="C39" s="295">
        <v>1470</v>
      </c>
      <c r="D39" s="295">
        <v>1927</v>
      </c>
      <c r="E39" s="295">
        <v>2193</v>
      </c>
      <c r="F39" s="295">
        <v>2027</v>
      </c>
      <c r="G39" s="295">
        <v>2066</v>
      </c>
      <c r="H39" s="295">
        <v>1614</v>
      </c>
      <c r="I39" s="295">
        <v>870</v>
      </c>
      <c r="J39" s="295">
        <v>12447</v>
      </c>
      <c r="K39" s="296"/>
    </row>
    <row r="40" spans="1:11" ht="22.5" customHeight="1">
      <c r="A40" s="375" t="s">
        <v>276</v>
      </c>
      <c r="B40" s="375"/>
      <c r="C40" s="375"/>
      <c r="D40" s="375"/>
      <c r="E40" s="375"/>
      <c r="F40" s="375"/>
      <c r="G40" s="375"/>
      <c r="H40" s="375"/>
      <c r="I40" s="375"/>
      <c r="J40" s="375"/>
      <c r="K40" s="375"/>
    </row>
    <row r="41" ht="15.75">
      <c r="A41" s="10"/>
    </row>
  </sheetData>
  <mergeCells count="5">
    <mergeCell ref="A40:K40"/>
    <mergeCell ref="A2:A3"/>
    <mergeCell ref="B2:I2"/>
    <mergeCell ref="J2:J3"/>
    <mergeCell ref="K2:K3"/>
  </mergeCells>
  <printOptions/>
  <pageMargins left="0.75" right="0.75" top="1" bottom="1" header="0.5" footer="0.5"/>
  <pageSetup horizontalDpi="200" verticalDpi="200" orientation="portrait" paperSize="9" scale="85" r:id="rId1"/>
</worksheet>
</file>

<file path=xl/worksheets/sheet15.xml><?xml version="1.0" encoding="utf-8"?>
<worksheet xmlns="http://schemas.openxmlformats.org/spreadsheetml/2006/main" xmlns:r="http://schemas.openxmlformats.org/officeDocument/2006/relationships">
  <dimension ref="A1:E48"/>
  <sheetViews>
    <sheetView zoomScaleSheetLayoutView="145" workbookViewId="0" topLeftCell="A1">
      <selection activeCell="A1" sqref="A1"/>
    </sheetView>
  </sheetViews>
  <sheetFormatPr defaultColWidth="9.140625" defaultRowHeight="12.75"/>
  <cols>
    <col min="1" max="1" width="51.00390625" style="0" customWidth="1"/>
    <col min="2" max="2" width="9.28125" style="0" bestFit="1" customWidth="1"/>
    <col min="5" max="5" width="9.7109375" style="0" bestFit="1" customWidth="1"/>
  </cols>
  <sheetData>
    <row r="1" ht="15" customHeight="1" thickBot="1">
      <c r="A1" s="53" t="s">
        <v>504</v>
      </c>
    </row>
    <row r="2" spans="1:2" ht="26.25" customHeight="1" thickBot="1">
      <c r="A2" s="386" t="s">
        <v>319</v>
      </c>
      <c r="B2" s="386"/>
    </row>
    <row r="3" spans="1:2" ht="15" customHeight="1" thickTop="1">
      <c r="A3" s="110"/>
      <c r="B3" s="100" t="s">
        <v>0</v>
      </c>
    </row>
    <row r="4" spans="1:2" ht="15" customHeight="1">
      <c r="A4" s="52" t="s">
        <v>320</v>
      </c>
      <c r="B4" s="137">
        <v>20</v>
      </c>
    </row>
    <row r="5" spans="1:2" ht="15" customHeight="1">
      <c r="A5" s="52" t="s">
        <v>321</v>
      </c>
      <c r="B5" s="137">
        <v>79</v>
      </c>
    </row>
    <row r="6" spans="1:2" ht="15" customHeight="1" thickBot="1">
      <c r="A6" s="18" t="s">
        <v>37</v>
      </c>
      <c r="B6" s="138">
        <v>16715</v>
      </c>
    </row>
    <row r="7" spans="1:2" ht="15" customHeight="1">
      <c r="A7" s="202"/>
      <c r="B7" s="229"/>
    </row>
    <row r="8" spans="1:2" ht="15" customHeight="1" thickBot="1">
      <c r="A8" s="52"/>
      <c r="B8" s="139"/>
    </row>
    <row r="9" spans="1:2" ht="15" customHeight="1" thickBot="1">
      <c r="A9" s="132" t="s">
        <v>322</v>
      </c>
      <c r="B9" s="133"/>
    </row>
    <row r="10" spans="1:2" ht="15" customHeight="1" thickTop="1">
      <c r="A10" s="231"/>
      <c r="B10" s="151" t="s">
        <v>14</v>
      </c>
    </row>
    <row r="11" spans="1:2" ht="15" customHeight="1">
      <c r="A11" s="111" t="s">
        <v>323</v>
      </c>
      <c r="B11" s="137">
        <v>28</v>
      </c>
    </row>
    <row r="12" spans="1:2" ht="15" customHeight="1">
      <c r="A12" s="111" t="s">
        <v>327</v>
      </c>
      <c r="B12" s="137">
        <v>28</v>
      </c>
    </row>
    <row r="13" spans="1:2" ht="15" customHeight="1">
      <c r="A13" s="111" t="s">
        <v>324</v>
      </c>
      <c r="B13" s="137">
        <v>15</v>
      </c>
    </row>
    <row r="14" spans="1:2" ht="15" customHeight="1">
      <c r="A14" s="111" t="s">
        <v>325</v>
      </c>
      <c r="B14" s="137">
        <v>15</v>
      </c>
    </row>
    <row r="15" spans="1:2" ht="15" customHeight="1">
      <c r="A15" s="111" t="s">
        <v>326</v>
      </c>
      <c r="B15" s="137">
        <v>11</v>
      </c>
    </row>
    <row r="16" spans="1:2" ht="15" customHeight="1">
      <c r="A16" s="111" t="s">
        <v>76</v>
      </c>
      <c r="B16" s="137">
        <v>2</v>
      </c>
    </row>
    <row r="17" spans="1:2" ht="15" customHeight="1" thickBot="1">
      <c r="A17" s="18" t="s">
        <v>37</v>
      </c>
      <c r="B17" s="138">
        <v>3233</v>
      </c>
    </row>
    <row r="18" spans="1:2" ht="15" customHeight="1">
      <c r="A18" s="202"/>
      <c r="B18" s="229"/>
    </row>
    <row r="19" ht="15" customHeight="1" thickBot="1">
      <c r="A19" s="52"/>
    </row>
    <row r="20" spans="1:4" ht="27" customHeight="1" thickBot="1">
      <c r="A20" s="386" t="s">
        <v>328</v>
      </c>
      <c r="B20" s="386"/>
      <c r="D20" s="80"/>
    </row>
    <row r="21" spans="1:4" ht="13.5" thickTop="1">
      <c r="A21" s="232"/>
      <c r="B21" s="121" t="s">
        <v>0</v>
      </c>
      <c r="D21" s="80"/>
    </row>
    <row r="22" spans="1:4" ht="15" customHeight="1">
      <c r="A22" s="21" t="s">
        <v>320</v>
      </c>
      <c r="B22" s="66">
        <v>9</v>
      </c>
      <c r="D22" s="80"/>
    </row>
    <row r="23" spans="1:2" ht="15" customHeight="1">
      <c r="A23" s="21" t="s">
        <v>321</v>
      </c>
      <c r="B23" s="66">
        <v>90</v>
      </c>
    </row>
    <row r="24" spans="1:2" ht="15" customHeight="1" thickBot="1">
      <c r="A24" s="18" t="s">
        <v>37</v>
      </c>
      <c r="B24" s="35">
        <v>15792</v>
      </c>
    </row>
    <row r="25" spans="1:2" ht="15" customHeight="1">
      <c r="A25" s="202"/>
      <c r="B25" s="179"/>
    </row>
    <row r="26" spans="1:2" ht="15" customHeight="1" thickBot="1">
      <c r="A26" s="112"/>
      <c r="B26" s="34"/>
    </row>
    <row r="27" spans="1:2" ht="30" customHeight="1" thickBot="1">
      <c r="A27" s="386" t="s">
        <v>335</v>
      </c>
      <c r="B27" s="386"/>
    </row>
    <row r="28" spans="1:2" ht="13.5" thickTop="1">
      <c r="A28" s="232"/>
      <c r="B28" s="121" t="s">
        <v>0</v>
      </c>
    </row>
    <row r="29" spans="1:2" ht="15" customHeight="1">
      <c r="A29" s="21" t="s">
        <v>330</v>
      </c>
      <c r="B29" s="66">
        <v>40</v>
      </c>
    </row>
    <row r="30" spans="1:4" ht="15" customHeight="1">
      <c r="A30" s="21" t="s">
        <v>331</v>
      </c>
      <c r="B30" s="66">
        <v>16</v>
      </c>
      <c r="D30" s="92"/>
    </row>
    <row r="31" spans="1:2" ht="15" customHeight="1">
      <c r="A31" s="21" t="s">
        <v>332</v>
      </c>
      <c r="B31" s="66">
        <v>8</v>
      </c>
    </row>
    <row r="32" spans="1:2" ht="15" customHeight="1">
      <c r="A32" s="21" t="s">
        <v>76</v>
      </c>
      <c r="B32" s="66">
        <v>11</v>
      </c>
    </row>
    <row r="33" spans="1:3" ht="15" customHeight="1" thickBot="1">
      <c r="A33" s="112" t="s">
        <v>37</v>
      </c>
      <c r="B33" s="34">
        <v>1049</v>
      </c>
      <c r="C33" s="102"/>
    </row>
    <row r="34" spans="1:3" ht="15" customHeight="1">
      <c r="A34" s="67" t="s">
        <v>329</v>
      </c>
      <c r="B34" s="67"/>
      <c r="C34" s="101"/>
    </row>
    <row r="35" spans="1:3" ht="15" customHeight="1">
      <c r="A35" s="68"/>
      <c r="B35" s="25"/>
      <c r="C35" s="25"/>
    </row>
    <row r="36" ht="15" customHeight="1">
      <c r="A36" s="52"/>
    </row>
    <row r="37" spans="1:3" ht="15" customHeight="1" thickBot="1">
      <c r="A37" s="105" t="s">
        <v>505</v>
      </c>
      <c r="B37" s="104"/>
      <c r="C37" s="104"/>
    </row>
    <row r="38" spans="1:5" ht="45" customHeight="1" thickBot="1">
      <c r="A38" s="113"/>
      <c r="B38" s="29" t="s">
        <v>74</v>
      </c>
      <c r="C38" s="103" t="s">
        <v>333</v>
      </c>
      <c r="D38" s="2" t="s">
        <v>334</v>
      </c>
      <c r="E38" s="38" t="s">
        <v>37</v>
      </c>
    </row>
    <row r="39" spans="1:5" ht="15" customHeight="1" thickTop="1">
      <c r="A39" s="23"/>
      <c r="B39" s="140"/>
      <c r="C39" s="140"/>
      <c r="D39" s="141" t="s">
        <v>90</v>
      </c>
      <c r="E39" s="80"/>
    </row>
    <row r="40" spans="1:5" ht="15" customHeight="1">
      <c r="A40" s="23" t="s">
        <v>337</v>
      </c>
      <c r="B40" s="297">
        <v>30</v>
      </c>
      <c r="C40" s="297">
        <v>49</v>
      </c>
      <c r="D40" s="298">
        <v>17</v>
      </c>
      <c r="E40" s="299">
        <v>3298</v>
      </c>
    </row>
    <row r="41" spans="1:5" ht="15" customHeight="1">
      <c r="A41" s="23" t="s">
        <v>338</v>
      </c>
      <c r="B41" s="297"/>
      <c r="C41" s="297"/>
      <c r="D41" s="298"/>
      <c r="E41" s="300"/>
    </row>
    <row r="42" spans="1:5" ht="15" customHeight="1">
      <c r="A42" s="111" t="s">
        <v>341</v>
      </c>
      <c r="B42" s="301">
        <v>49</v>
      </c>
      <c r="C42" s="301">
        <v>48</v>
      </c>
      <c r="D42" s="301">
        <v>3</v>
      </c>
      <c r="E42" s="302">
        <v>897</v>
      </c>
    </row>
    <row r="43" spans="1:5" ht="15" customHeight="1">
      <c r="A43" s="111" t="s">
        <v>342</v>
      </c>
      <c r="B43" s="301">
        <v>9</v>
      </c>
      <c r="C43" s="301">
        <v>80</v>
      </c>
      <c r="D43" s="301">
        <v>5</v>
      </c>
      <c r="E43" s="302">
        <v>872</v>
      </c>
    </row>
    <row r="44" spans="1:5" ht="15" customHeight="1">
      <c r="A44" s="111" t="s">
        <v>343</v>
      </c>
      <c r="B44" s="301">
        <v>29</v>
      </c>
      <c r="C44" s="301">
        <v>26</v>
      </c>
      <c r="D44" s="301">
        <v>39</v>
      </c>
      <c r="E44" s="302">
        <v>522</v>
      </c>
    </row>
    <row r="45" spans="1:5" ht="15" customHeight="1">
      <c r="A45" s="111" t="s">
        <v>344</v>
      </c>
      <c r="B45" s="301">
        <v>40</v>
      </c>
      <c r="C45" s="301">
        <v>50</v>
      </c>
      <c r="D45" s="301">
        <v>11</v>
      </c>
      <c r="E45" s="302">
        <v>481</v>
      </c>
    </row>
    <row r="46" spans="1:5" ht="15" customHeight="1" thickBot="1">
      <c r="A46" s="111" t="s">
        <v>345</v>
      </c>
      <c r="B46" s="301">
        <v>24</v>
      </c>
      <c r="C46" s="301">
        <v>15</v>
      </c>
      <c r="D46" s="271">
        <v>53</v>
      </c>
      <c r="E46" s="285">
        <v>379</v>
      </c>
    </row>
    <row r="47" spans="1:5" ht="15" customHeight="1">
      <c r="A47" s="67" t="s">
        <v>336</v>
      </c>
      <c r="B47" s="303"/>
      <c r="C47" s="303"/>
      <c r="D47" s="303"/>
      <c r="E47" s="211"/>
    </row>
    <row r="48" spans="1:4" ht="12.75">
      <c r="A48" s="359"/>
      <c r="B48" s="359"/>
      <c r="C48" s="25"/>
      <c r="D48" s="25"/>
    </row>
  </sheetData>
  <mergeCells count="4">
    <mergeCell ref="A48:B48"/>
    <mergeCell ref="A2:B2"/>
    <mergeCell ref="A20:B20"/>
    <mergeCell ref="A27:B27"/>
  </mergeCells>
  <printOptions/>
  <pageMargins left="0.75" right="0.75" top="1" bottom="1" header="0.5" footer="0.5"/>
  <pageSetup horizontalDpi="300" verticalDpi="3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A1:J48"/>
  <sheetViews>
    <sheetView zoomScaleSheetLayoutView="145" workbookViewId="0" topLeftCell="A1">
      <selection activeCell="A1" sqref="A1"/>
    </sheetView>
  </sheetViews>
  <sheetFormatPr defaultColWidth="9.140625" defaultRowHeight="12.75"/>
  <cols>
    <col min="1" max="1" width="27.28125" style="0" customWidth="1"/>
    <col min="2" max="10" width="8.421875" style="0" customWidth="1"/>
  </cols>
  <sheetData>
    <row r="1" spans="1:10" ht="15" customHeight="1" thickBot="1">
      <c r="A1" s="1" t="s">
        <v>503</v>
      </c>
      <c r="B1" s="14"/>
      <c r="C1" s="14"/>
      <c r="D1" s="14"/>
      <c r="E1" s="14"/>
      <c r="F1" s="14"/>
      <c r="G1" s="14"/>
      <c r="H1" s="14"/>
      <c r="I1" s="14"/>
      <c r="J1" s="14"/>
    </row>
    <row r="2" spans="1:10" ht="77.25" thickBot="1">
      <c r="A2" s="259"/>
      <c r="B2" s="2" t="s">
        <v>29</v>
      </c>
      <c r="C2" s="2" t="s">
        <v>30</v>
      </c>
      <c r="D2" s="2" t="s">
        <v>31</v>
      </c>
      <c r="E2" s="2" t="s">
        <v>32</v>
      </c>
      <c r="F2" s="2" t="s">
        <v>33</v>
      </c>
      <c r="G2" s="2" t="s">
        <v>34</v>
      </c>
      <c r="H2" s="2" t="s">
        <v>35</v>
      </c>
      <c r="I2" s="2" t="s">
        <v>36</v>
      </c>
      <c r="J2" s="38" t="s">
        <v>37</v>
      </c>
    </row>
    <row r="3" spans="1:10" ht="15" customHeight="1" thickTop="1">
      <c r="A3" s="3"/>
      <c r="B3" s="3"/>
      <c r="C3" s="3"/>
      <c r="D3" s="3"/>
      <c r="E3" s="3"/>
      <c r="F3" s="14"/>
      <c r="G3" s="43"/>
      <c r="H3" s="43"/>
      <c r="I3" s="44" t="s">
        <v>123</v>
      </c>
      <c r="J3" s="43"/>
    </row>
    <row r="4" spans="1:10" s="33" customFormat="1" ht="15" customHeight="1">
      <c r="A4" s="23" t="s">
        <v>352</v>
      </c>
      <c r="B4" s="114">
        <v>43.4</v>
      </c>
      <c r="C4" s="114">
        <v>11.9</v>
      </c>
      <c r="D4" s="114">
        <v>5.6</v>
      </c>
      <c r="E4" s="114">
        <v>0.9</v>
      </c>
      <c r="F4" s="114">
        <v>0.4</v>
      </c>
      <c r="G4" s="114">
        <v>1.6</v>
      </c>
      <c r="H4" s="114">
        <v>4.2</v>
      </c>
      <c r="I4" s="114">
        <v>32</v>
      </c>
      <c r="J4" s="273">
        <v>12447</v>
      </c>
    </row>
    <row r="5" spans="1:10" s="33" customFormat="1" ht="15" customHeight="1">
      <c r="A5" s="23" t="s">
        <v>97</v>
      </c>
      <c r="B5" s="114"/>
      <c r="C5" s="114"/>
      <c r="D5" s="114"/>
      <c r="E5" s="114"/>
      <c r="F5" s="114"/>
      <c r="G5" s="114"/>
      <c r="H5" s="114"/>
      <c r="I5" s="114"/>
      <c r="J5" s="273"/>
    </row>
    <row r="6" spans="1:10" s="33" customFormat="1" ht="15" customHeight="1">
      <c r="A6" s="21" t="s">
        <v>98</v>
      </c>
      <c r="B6" s="114">
        <v>50.3</v>
      </c>
      <c r="C6" s="114">
        <v>12.9</v>
      </c>
      <c r="D6" s="114">
        <v>6</v>
      </c>
      <c r="E6" s="114">
        <v>1.2</v>
      </c>
      <c r="F6" s="114">
        <v>0.4</v>
      </c>
      <c r="G6" s="114">
        <v>1.4</v>
      </c>
      <c r="H6" s="114">
        <v>4.1</v>
      </c>
      <c r="I6" s="114">
        <v>23.8</v>
      </c>
      <c r="J6" s="273">
        <v>5400</v>
      </c>
    </row>
    <row r="7" spans="1:10" s="33" customFormat="1" ht="15" customHeight="1">
      <c r="A7" s="21" t="s">
        <v>99</v>
      </c>
      <c r="B7" s="114">
        <v>37.1</v>
      </c>
      <c r="C7" s="114">
        <v>11</v>
      </c>
      <c r="D7" s="114">
        <v>5.3</v>
      </c>
      <c r="E7" s="114">
        <v>0.7</v>
      </c>
      <c r="F7" s="114">
        <v>0.5</v>
      </c>
      <c r="G7" s="114">
        <v>1.7</v>
      </c>
      <c r="H7" s="114">
        <v>4.2</v>
      </c>
      <c r="I7" s="114">
        <v>39.4</v>
      </c>
      <c r="J7" s="273">
        <v>7047</v>
      </c>
    </row>
    <row r="8" spans="1:10" s="33" customFormat="1" ht="15" customHeight="1">
      <c r="A8" s="23" t="s">
        <v>124</v>
      </c>
      <c r="B8" s="114"/>
      <c r="C8" s="114"/>
      <c r="D8" s="114"/>
      <c r="E8" s="114"/>
      <c r="F8" s="114"/>
      <c r="G8" s="114"/>
      <c r="H8" s="114"/>
      <c r="I8" s="114"/>
      <c r="J8" s="273"/>
    </row>
    <row r="9" spans="1:10" s="33" customFormat="1" ht="15" customHeight="1">
      <c r="A9" s="21" t="s">
        <v>125</v>
      </c>
      <c r="B9" s="114">
        <v>17</v>
      </c>
      <c r="C9" s="114">
        <v>2.5</v>
      </c>
      <c r="D9" s="114">
        <v>2.3</v>
      </c>
      <c r="E9" s="114">
        <v>0</v>
      </c>
      <c r="F9" s="114">
        <v>0.9</v>
      </c>
      <c r="G9" s="114">
        <v>1.2</v>
      </c>
      <c r="H9" s="114">
        <v>0.9</v>
      </c>
      <c r="I9" s="114">
        <v>75.2</v>
      </c>
      <c r="J9" s="273">
        <v>280</v>
      </c>
    </row>
    <row r="10" spans="1:10" s="33" customFormat="1" ht="15" customHeight="1">
      <c r="A10" s="21" t="s">
        <v>126</v>
      </c>
      <c r="B10" s="114">
        <v>37.1</v>
      </c>
      <c r="C10" s="114">
        <v>8.8</v>
      </c>
      <c r="D10" s="114">
        <v>3.4</v>
      </c>
      <c r="E10" s="114">
        <v>1.1</v>
      </c>
      <c r="F10" s="114">
        <v>0.6</v>
      </c>
      <c r="G10" s="114">
        <v>1.8</v>
      </c>
      <c r="H10" s="114">
        <v>5.6</v>
      </c>
      <c r="I10" s="114">
        <v>41.6</v>
      </c>
      <c r="J10" s="273">
        <v>1470</v>
      </c>
    </row>
    <row r="11" spans="1:10" s="33" customFormat="1" ht="15" customHeight="1">
      <c r="A11" s="21" t="s">
        <v>127</v>
      </c>
      <c r="B11" s="114">
        <v>52.8</v>
      </c>
      <c r="C11" s="114">
        <v>11.8</v>
      </c>
      <c r="D11" s="114">
        <v>6.4</v>
      </c>
      <c r="E11" s="114">
        <v>0.8</v>
      </c>
      <c r="F11" s="114">
        <v>0.4</v>
      </c>
      <c r="G11" s="114">
        <v>1.7</v>
      </c>
      <c r="H11" s="114">
        <v>2.9</v>
      </c>
      <c r="I11" s="114">
        <v>23.2</v>
      </c>
      <c r="J11" s="273">
        <v>1927</v>
      </c>
    </row>
    <row r="12" spans="1:10" s="33" customFormat="1" ht="15" customHeight="1">
      <c r="A12" s="21" t="s">
        <v>128</v>
      </c>
      <c r="B12" s="114">
        <v>58.4</v>
      </c>
      <c r="C12" s="114">
        <v>10.1</v>
      </c>
      <c r="D12" s="114">
        <v>5.6</v>
      </c>
      <c r="E12" s="114">
        <v>0.9</v>
      </c>
      <c r="F12" s="114">
        <v>0.3</v>
      </c>
      <c r="G12" s="114">
        <v>1.6</v>
      </c>
      <c r="H12" s="114">
        <v>3.2</v>
      </c>
      <c r="I12" s="114">
        <v>19.9</v>
      </c>
      <c r="J12" s="273">
        <v>2193</v>
      </c>
    </row>
    <row r="13" spans="1:10" s="33" customFormat="1" ht="15" customHeight="1">
      <c r="A13" s="21" t="s">
        <v>129</v>
      </c>
      <c r="B13" s="114">
        <v>53.1</v>
      </c>
      <c r="C13" s="114">
        <v>13.1</v>
      </c>
      <c r="D13" s="114">
        <v>5.3</v>
      </c>
      <c r="E13" s="114">
        <v>1.3</v>
      </c>
      <c r="F13" s="114">
        <v>0.3</v>
      </c>
      <c r="G13" s="114">
        <v>1.4</v>
      </c>
      <c r="H13" s="114">
        <v>3.5</v>
      </c>
      <c r="I13" s="114">
        <v>21.9</v>
      </c>
      <c r="J13" s="273">
        <v>2027</v>
      </c>
    </row>
    <row r="14" spans="1:10" s="33" customFormat="1" ht="15" customHeight="1">
      <c r="A14" s="21" t="s">
        <v>130</v>
      </c>
      <c r="B14" s="114">
        <v>40</v>
      </c>
      <c r="C14" s="114">
        <v>17.4</v>
      </c>
      <c r="D14" s="114">
        <v>7.9</v>
      </c>
      <c r="E14" s="114">
        <v>1.2</v>
      </c>
      <c r="F14" s="114">
        <v>0.5</v>
      </c>
      <c r="G14" s="114">
        <v>1.6</v>
      </c>
      <c r="H14" s="114">
        <v>6</v>
      </c>
      <c r="I14" s="114">
        <v>25.4</v>
      </c>
      <c r="J14" s="273">
        <v>2066</v>
      </c>
    </row>
    <row r="15" spans="1:10" s="33" customFormat="1" ht="15" customHeight="1">
      <c r="A15" s="21" t="s">
        <v>131</v>
      </c>
      <c r="B15" s="114">
        <v>25</v>
      </c>
      <c r="C15" s="114">
        <v>15.4</v>
      </c>
      <c r="D15" s="114">
        <v>6.4</v>
      </c>
      <c r="E15" s="114">
        <v>0.8</v>
      </c>
      <c r="F15" s="114">
        <v>0.4</v>
      </c>
      <c r="G15" s="114">
        <v>1.4</v>
      </c>
      <c r="H15" s="114">
        <v>5.2</v>
      </c>
      <c r="I15" s="114">
        <v>45.4</v>
      </c>
      <c r="J15" s="273">
        <v>1614</v>
      </c>
    </row>
    <row r="16" spans="1:10" s="33" customFormat="1" ht="15" customHeight="1">
      <c r="A16" s="21" t="s">
        <v>132</v>
      </c>
      <c r="B16" s="114">
        <v>12</v>
      </c>
      <c r="C16" s="114">
        <v>6.9</v>
      </c>
      <c r="D16" s="114">
        <v>6.5</v>
      </c>
      <c r="E16" s="114">
        <v>0.4</v>
      </c>
      <c r="F16" s="114">
        <v>0.3</v>
      </c>
      <c r="G16" s="114">
        <v>1.1</v>
      </c>
      <c r="H16" s="114">
        <v>6</v>
      </c>
      <c r="I16" s="114">
        <v>62.6</v>
      </c>
      <c r="J16" s="273">
        <v>870</v>
      </c>
    </row>
    <row r="17" spans="1:10" s="33" customFormat="1" ht="15" customHeight="1">
      <c r="A17" s="23" t="s">
        <v>100</v>
      </c>
      <c r="B17" s="114"/>
      <c r="C17" s="114"/>
      <c r="D17" s="114"/>
      <c r="E17" s="114"/>
      <c r="F17" s="114"/>
      <c r="G17" s="114"/>
      <c r="H17" s="114"/>
      <c r="I17" s="114"/>
      <c r="J17" s="273"/>
    </row>
    <row r="18" spans="1:10" s="33" customFormat="1" ht="15" customHeight="1">
      <c r="A18" s="21" t="s">
        <v>101</v>
      </c>
      <c r="B18" s="114">
        <v>64</v>
      </c>
      <c r="C18" s="114">
        <v>16.2</v>
      </c>
      <c r="D18" s="114">
        <v>6.7</v>
      </c>
      <c r="E18" s="114">
        <v>1.7</v>
      </c>
      <c r="F18" s="114">
        <v>0.5</v>
      </c>
      <c r="G18" s="114">
        <v>1.6</v>
      </c>
      <c r="H18" s="114">
        <v>2</v>
      </c>
      <c r="I18" s="114">
        <v>7.4</v>
      </c>
      <c r="J18" s="273">
        <v>745</v>
      </c>
    </row>
    <row r="19" spans="1:10" s="33" customFormat="1" ht="15" customHeight="1">
      <c r="A19" s="21" t="s">
        <v>102</v>
      </c>
      <c r="B19" s="114">
        <v>62.5</v>
      </c>
      <c r="C19" s="114">
        <v>9.6</v>
      </c>
      <c r="D19" s="114">
        <v>5.1</v>
      </c>
      <c r="E19" s="114">
        <v>0.9</v>
      </c>
      <c r="F19" s="114">
        <v>0.5</v>
      </c>
      <c r="G19" s="114">
        <v>1.5</v>
      </c>
      <c r="H19" s="114">
        <v>2.6</v>
      </c>
      <c r="I19" s="114">
        <v>17.4</v>
      </c>
      <c r="J19" s="273">
        <v>4048</v>
      </c>
    </row>
    <row r="20" spans="1:10" s="33" customFormat="1" ht="15" customHeight="1">
      <c r="A20" s="21" t="s">
        <v>103</v>
      </c>
      <c r="B20" s="114">
        <v>50</v>
      </c>
      <c r="C20" s="114">
        <v>10.2</v>
      </c>
      <c r="D20" s="114">
        <v>5.2</v>
      </c>
      <c r="E20" s="114">
        <v>0.4</v>
      </c>
      <c r="F20" s="114">
        <v>0</v>
      </c>
      <c r="G20" s="114">
        <v>0.6</v>
      </c>
      <c r="H20" s="114">
        <v>2.4</v>
      </c>
      <c r="I20" s="114">
        <v>28.8</v>
      </c>
      <c r="J20" s="273">
        <v>1308</v>
      </c>
    </row>
    <row r="21" spans="1:10" s="33" customFormat="1" ht="15" customHeight="1">
      <c r="A21" s="21" t="s">
        <v>133</v>
      </c>
      <c r="B21" s="114">
        <v>30.9</v>
      </c>
      <c r="C21" s="114">
        <v>10.4</v>
      </c>
      <c r="D21" s="114">
        <v>6</v>
      </c>
      <c r="E21" s="114">
        <v>0.8</v>
      </c>
      <c r="F21" s="114">
        <v>0.1</v>
      </c>
      <c r="G21" s="114">
        <v>1</v>
      </c>
      <c r="H21" s="114">
        <v>4.7</v>
      </c>
      <c r="I21" s="114">
        <v>43.5</v>
      </c>
      <c r="J21" s="273">
        <v>683</v>
      </c>
    </row>
    <row r="22" spans="1:10" s="33" customFormat="1" ht="15" customHeight="1">
      <c r="A22" s="21" t="s">
        <v>104</v>
      </c>
      <c r="B22" s="114">
        <v>26.2</v>
      </c>
      <c r="C22" s="114">
        <v>15.1</v>
      </c>
      <c r="D22" s="114">
        <v>7.2</v>
      </c>
      <c r="E22" s="114">
        <v>0.8</v>
      </c>
      <c r="F22" s="114">
        <v>0.4</v>
      </c>
      <c r="G22" s="114">
        <v>1.4</v>
      </c>
      <c r="H22" s="114">
        <v>6.3</v>
      </c>
      <c r="I22" s="114">
        <v>40.9</v>
      </c>
      <c r="J22" s="273">
        <v>3873</v>
      </c>
    </row>
    <row r="23" spans="1:10" s="33" customFormat="1" ht="15" customHeight="1">
      <c r="A23" s="21" t="s">
        <v>134</v>
      </c>
      <c r="B23" s="114">
        <v>16.5</v>
      </c>
      <c r="C23" s="114">
        <v>6</v>
      </c>
      <c r="D23" s="114">
        <v>3.8</v>
      </c>
      <c r="E23" s="114">
        <v>1.2</v>
      </c>
      <c r="F23" s="114">
        <v>0.2</v>
      </c>
      <c r="G23" s="114">
        <v>2.3</v>
      </c>
      <c r="H23" s="114">
        <v>7.3</v>
      </c>
      <c r="I23" s="114">
        <v>60.3</v>
      </c>
      <c r="J23" s="273">
        <v>535</v>
      </c>
    </row>
    <row r="24" spans="1:10" s="33" customFormat="1" ht="15" customHeight="1">
      <c r="A24" s="21" t="s">
        <v>106</v>
      </c>
      <c r="B24" s="114">
        <v>20.5</v>
      </c>
      <c r="C24" s="114">
        <v>6.2</v>
      </c>
      <c r="D24" s="114">
        <v>4.8</v>
      </c>
      <c r="E24" s="114">
        <v>2.1</v>
      </c>
      <c r="F24" s="114">
        <v>1.4</v>
      </c>
      <c r="G24" s="114">
        <v>4.9</v>
      </c>
      <c r="H24" s="114">
        <v>7</v>
      </c>
      <c r="I24" s="114">
        <v>53.1</v>
      </c>
      <c r="J24" s="273">
        <v>376</v>
      </c>
    </row>
    <row r="25" spans="1:10" s="33" customFormat="1" ht="15" customHeight="1">
      <c r="A25" s="21" t="s">
        <v>107</v>
      </c>
      <c r="B25" s="114">
        <v>12.7</v>
      </c>
      <c r="C25" s="114">
        <v>7.9</v>
      </c>
      <c r="D25" s="114">
        <v>6.2</v>
      </c>
      <c r="E25" s="114">
        <v>1.1</v>
      </c>
      <c r="F25" s="114">
        <v>0.1</v>
      </c>
      <c r="G25" s="114">
        <v>1.7</v>
      </c>
      <c r="H25" s="114">
        <v>7.5</v>
      </c>
      <c r="I25" s="114">
        <v>62.7</v>
      </c>
      <c r="J25" s="273">
        <v>667</v>
      </c>
    </row>
    <row r="26" spans="1:10" s="33" customFormat="1" ht="25.5">
      <c r="A26" s="21" t="s">
        <v>277</v>
      </c>
      <c r="B26" s="114">
        <v>15.7</v>
      </c>
      <c r="C26" s="114">
        <v>10.9</v>
      </c>
      <c r="D26" s="114">
        <v>4.2</v>
      </c>
      <c r="E26" s="114">
        <v>0.7</v>
      </c>
      <c r="F26" s="114">
        <v>1.9</v>
      </c>
      <c r="G26" s="114">
        <v>4.2</v>
      </c>
      <c r="H26" s="114">
        <v>7</v>
      </c>
      <c r="I26" s="114">
        <v>55.3</v>
      </c>
      <c r="J26" s="273">
        <v>120</v>
      </c>
    </row>
    <row r="27" spans="1:10" s="33" customFormat="1" ht="15" customHeight="1">
      <c r="A27" s="74" t="s">
        <v>92</v>
      </c>
      <c r="B27" s="114"/>
      <c r="C27" s="114"/>
      <c r="D27" s="114"/>
      <c r="E27" s="114"/>
      <c r="F27" s="114"/>
      <c r="G27" s="114"/>
      <c r="H27" s="114"/>
      <c r="I27" s="114"/>
      <c r="J27" s="273"/>
    </row>
    <row r="28" spans="1:10" s="33" customFormat="1" ht="15" customHeight="1">
      <c r="A28" s="21" t="s">
        <v>108</v>
      </c>
      <c r="B28" s="114">
        <v>19.5</v>
      </c>
      <c r="C28" s="114">
        <v>9.7</v>
      </c>
      <c r="D28" s="114">
        <v>5.9</v>
      </c>
      <c r="E28" s="114">
        <v>1.3</v>
      </c>
      <c r="F28" s="114">
        <v>0.6</v>
      </c>
      <c r="G28" s="114">
        <v>2.3</v>
      </c>
      <c r="H28" s="114">
        <v>8</v>
      </c>
      <c r="I28" s="114">
        <v>52.8</v>
      </c>
      <c r="J28" s="273">
        <v>2302</v>
      </c>
    </row>
    <row r="29" spans="1:10" s="33" customFormat="1" ht="15" customHeight="1">
      <c r="A29" s="21" t="s">
        <v>109</v>
      </c>
      <c r="B29" s="114">
        <v>26.1</v>
      </c>
      <c r="C29" s="114">
        <v>9.6</v>
      </c>
      <c r="D29" s="114">
        <v>4.8</v>
      </c>
      <c r="E29" s="114">
        <v>1.1</v>
      </c>
      <c r="F29" s="114">
        <v>0.3</v>
      </c>
      <c r="G29" s="114">
        <v>2.4</v>
      </c>
      <c r="H29" s="114">
        <v>6.3</v>
      </c>
      <c r="I29" s="114">
        <v>49.5</v>
      </c>
      <c r="J29" s="273">
        <v>2442</v>
      </c>
    </row>
    <row r="30" spans="1:10" s="33" customFormat="1" ht="15" customHeight="1">
      <c r="A30" s="21" t="s">
        <v>110</v>
      </c>
      <c r="B30" s="114">
        <v>35.5</v>
      </c>
      <c r="C30" s="114">
        <v>11.7</v>
      </c>
      <c r="D30" s="114">
        <v>4.8</v>
      </c>
      <c r="E30" s="114">
        <v>0.6</v>
      </c>
      <c r="F30" s="114">
        <v>0.4</v>
      </c>
      <c r="G30" s="114">
        <v>1.7</v>
      </c>
      <c r="H30" s="114">
        <v>5.9</v>
      </c>
      <c r="I30" s="114">
        <v>39.4</v>
      </c>
      <c r="J30" s="273">
        <v>1836</v>
      </c>
    </row>
    <row r="31" spans="1:10" s="33" customFormat="1" ht="15" customHeight="1">
      <c r="A31" s="21" t="s">
        <v>111</v>
      </c>
      <c r="B31" s="114">
        <v>47.5</v>
      </c>
      <c r="C31" s="114">
        <v>11.3</v>
      </c>
      <c r="D31" s="114">
        <v>6.1</v>
      </c>
      <c r="E31" s="114">
        <v>1.1</v>
      </c>
      <c r="F31" s="114">
        <v>0.5</v>
      </c>
      <c r="G31" s="114">
        <v>1.7</v>
      </c>
      <c r="H31" s="114">
        <v>3.6</v>
      </c>
      <c r="I31" s="114">
        <v>28.1</v>
      </c>
      <c r="J31" s="273">
        <v>1380</v>
      </c>
    </row>
    <row r="32" spans="1:10" s="33" customFormat="1" ht="15" customHeight="1">
      <c r="A32" s="21" t="s">
        <v>112</v>
      </c>
      <c r="B32" s="114">
        <v>52.6</v>
      </c>
      <c r="C32" s="114">
        <v>13.3</v>
      </c>
      <c r="D32" s="114">
        <v>4.9</v>
      </c>
      <c r="E32" s="114">
        <v>0.8</v>
      </c>
      <c r="F32" s="114">
        <v>0.4</v>
      </c>
      <c r="G32" s="114">
        <v>0.8</v>
      </c>
      <c r="H32" s="114">
        <v>2.4</v>
      </c>
      <c r="I32" s="114">
        <v>24.7</v>
      </c>
      <c r="J32" s="273">
        <v>1096</v>
      </c>
    </row>
    <row r="33" spans="1:10" s="33" customFormat="1" ht="15" customHeight="1">
      <c r="A33" s="21" t="s">
        <v>113</v>
      </c>
      <c r="B33" s="114">
        <v>60.7</v>
      </c>
      <c r="C33" s="114">
        <v>13.2</v>
      </c>
      <c r="D33" s="114">
        <v>5.8</v>
      </c>
      <c r="E33" s="114">
        <v>1.1</v>
      </c>
      <c r="F33" s="114">
        <v>0.3</v>
      </c>
      <c r="G33" s="114">
        <v>0.8</v>
      </c>
      <c r="H33" s="114">
        <v>1.5</v>
      </c>
      <c r="I33" s="114">
        <v>16.6</v>
      </c>
      <c r="J33" s="273">
        <v>1491</v>
      </c>
    </row>
    <row r="34" spans="1:10" s="33" customFormat="1" ht="15" customHeight="1">
      <c r="A34" s="21" t="s">
        <v>114</v>
      </c>
      <c r="B34" s="114">
        <v>68.8</v>
      </c>
      <c r="C34" s="114">
        <v>13.9</v>
      </c>
      <c r="D34" s="114">
        <v>6.6</v>
      </c>
      <c r="E34" s="114">
        <v>0.6</v>
      </c>
      <c r="F34" s="114">
        <v>0.5</v>
      </c>
      <c r="G34" s="114">
        <v>0.9</v>
      </c>
      <c r="H34" s="114">
        <v>0.9</v>
      </c>
      <c r="I34" s="114">
        <v>7.7</v>
      </c>
      <c r="J34" s="273">
        <v>1468</v>
      </c>
    </row>
    <row r="35" spans="1:10" s="33" customFormat="1" ht="15" customHeight="1">
      <c r="A35" s="159" t="s">
        <v>93</v>
      </c>
      <c r="B35" s="163"/>
      <c r="C35" s="163"/>
      <c r="D35" s="163"/>
      <c r="E35" s="163"/>
      <c r="F35" s="163"/>
      <c r="G35" s="163"/>
      <c r="H35" s="163"/>
      <c r="I35" s="163"/>
      <c r="J35" s="275"/>
    </row>
    <row r="36" spans="1:10" s="33" customFormat="1" ht="15" customHeight="1">
      <c r="A36" s="161" t="s">
        <v>272</v>
      </c>
      <c r="B36" s="163">
        <v>27.3</v>
      </c>
      <c r="C36" s="163">
        <v>6</v>
      </c>
      <c r="D36" s="163">
        <v>3.5</v>
      </c>
      <c r="E36" s="163">
        <v>0.8</v>
      </c>
      <c r="F36" s="163">
        <v>0.3</v>
      </c>
      <c r="G36" s="163">
        <v>1.7</v>
      </c>
      <c r="H36" s="163">
        <v>5.2</v>
      </c>
      <c r="I36" s="163">
        <v>55.2</v>
      </c>
      <c r="J36" s="275">
        <v>2387</v>
      </c>
    </row>
    <row r="37" spans="1:10" s="33" customFormat="1" ht="15" customHeight="1">
      <c r="A37" s="162" t="s">
        <v>273</v>
      </c>
      <c r="B37" s="163">
        <v>37.9</v>
      </c>
      <c r="C37" s="163">
        <v>10.1</v>
      </c>
      <c r="D37" s="163">
        <v>4.8</v>
      </c>
      <c r="E37" s="163">
        <v>0.6</v>
      </c>
      <c r="F37" s="163">
        <v>0.4</v>
      </c>
      <c r="G37" s="163">
        <v>1.6</v>
      </c>
      <c r="H37" s="163">
        <v>4.8</v>
      </c>
      <c r="I37" s="163">
        <v>39.9</v>
      </c>
      <c r="J37" s="275">
        <v>2590</v>
      </c>
    </row>
    <row r="38" spans="1:10" s="33" customFormat="1" ht="15" customHeight="1">
      <c r="A38" s="162" t="s">
        <v>274</v>
      </c>
      <c r="B38" s="163">
        <v>46.2</v>
      </c>
      <c r="C38" s="163">
        <v>11.7</v>
      </c>
      <c r="D38" s="163">
        <v>5.7</v>
      </c>
      <c r="E38" s="163">
        <v>1.2</v>
      </c>
      <c r="F38" s="163">
        <v>0.6</v>
      </c>
      <c r="G38" s="163">
        <v>1.7</v>
      </c>
      <c r="H38" s="163">
        <v>4</v>
      </c>
      <c r="I38" s="163">
        <v>28.9</v>
      </c>
      <c r="J38" s="275">
        <v>2688</v>
      </c>
    </row>
    <row r="39" spans="1:10" s="33" customFormat="1" ht="15" customHeight="1">
      <c r="A39" s="162" t="s">
        <v>275</v>
      </c>
      <c r="B39" s="163">
        <v>52.6</v>
      </c>
      <c r="C39" s="163">
        <v>14.5</v>
      </c>
      <c r="D39" s="163">
        <v>6.6</v>
      </c>
      <c r="E39" s="163">
        <v>1.1</v>
      </c>
      <c r="F39" s="163">
        <v>0.3</v>
      </c>
      <c r="G39" s="163">
        <v>1.1</v>
      </c>
      <c r="H39" s="163">
        <v>3.3</v>
      </c>
      <c r="I39" s="163">
        <v>20.5</v>
      </c>
      <c r="J39" s="275">
        <v>2644</v>
      </c>
    </row>
    <row r="40" spans="1:10" s="33" customFormat="1" ht="15" customHeight="1">
      <c r="A40" s="161" t="s">
        <v>115</v>
      </c>
      <c r="B40" s="163">
        <v>52</v>
      </c>
      <c r="C40" s="163">
        <v>17.1</v>
      </c>
      <c r="D40" s="163">
        <v>7.5</v>
      </c>
      <c r="E40" s="163">
        <v>1.1</v>
      </c>
      <c r="F40" s="163">
        <v>0.5</v>
      </c>
      <c r="G40" s="163">
        <v>1.7</v>
      </c>
      <c r="H40" s="163">
        <v>3.6</v>
      </c>
      <c r="I40" s="163">
        <v>16.4</v>
      </c>
      <c r="J40" s="275">
        <v>2126</v>
      </c>
    </row>
    <row r="41" spans="1:10" s="33" customFormat="1" ht="15" customHeight="1">
      <c r="A41" s="23" t="s">
        <v>94</v>
      </c>
      <c r="B41" s="20"/>
      <c r="C41" s="20"/>
      <c r="D41" s="20"/>
      <c r="E41" s="20"/>
      <c r="F41" s="20"/>
      <c r="G41" s="20"/>
      <c r="H41" s="20"/>
      <c r="I41" s="20"/>
      <c r="J41" s="273"/>
    </row>
    <row r="42" spans="1:10" s="33" customFormat="1" ht="15" customHeight="1">
      <c r="A42" s="21" t="s">
        <v>116</v>
      </c>
      <c r="B42" s="114">
        <v>34</v>
      </c>
      <c r="C42" s="114">
        <v>11.2</v>
      </c>
      <c r="D42" s="114">
        <v>5.6</v>
      </c>
      <c r="E42" s="114">
        <v>1.2</v>
      </c>
      <c r="F42" s="114">
        <v>0.6</v>
      </c>
      <c r="G42" s="114">
        <v>2.5</v>
      </c>
      <c r="H42" s="114">
        <v>5.5</v>
      </c>
      <c r="I42" s="114">
        <v>39.5</v>
      </c>
      <c r="J42" s="273">
        <v>4337</v>
      </c>
    </row>
    <row r="43" spans="1:10" s="33" customFormat="1" ht="15" customHeight="1">
      <c r="A43" s="21" t="s">
        <v>117</v>
      </c>
      <c r="B43" s="114">
        <v>45.6</v>
      </c>
      <c r="C43" s="114">
        <v>9.9</v>
      </c>
      <c r="D43" s="114">
        <v>5.1</v>
      </c>
      <c r="E43" s="114">
        <v>0.7</v>
      </c>
      <c r="F43" s="114">
        <v>0.2</v>
      </c>
      <c r="G43" s="114">
        <v>1.1</v>
      </c>
      <c r="H43" s="114">
        <v>3.8</v>
      </c>
      <c r="I43" s="114">
        <v>33.4</v>
      </c>
      <c r="J43" s="273">
        <v>3711</v>
      </c>
    </row>
    <row r="44" spans="1:10" s="33" customFormat="1" ht="15" customHeight="1">
      <c r="A44" s="21" t="s">
        <v>118</v>
      </c>
      <c r="B44" s="114">
        <v>47.7</v>
      </c>
      <c r="C44" s="114">
        <v>13.4</v>
      </c>
      <c r="D44" s="114">
        <v>5.5</v>
      </c>
      <c r="E44" s="114">
        <v>0.9</v>
      </c>
      <c r="F44" s="114">
        <v>0.6</v>
      </c>
      <c r="G44" s="114">
        <v>0.6</v>
      </c>
      <c r="H44" s="114">
        <v>3.9</v>
      </c>
      <c r="I44" s="114">
        <v>27.4</v>
      </c>
      <c r="J44" s="273">
        <v>1025</v>
      </c>
    </row>
    <row r="45" spans="1:10" s="33" customFormat="1" ht="15" customHeight="1">
      <c r="A45" s="21" t="s">
        <v>119</v>
      </c>
      <c r="B45" s="114">
        <v>44.1</v>
      </c>
      <c r="C45" s="114">
        <v>16.6</v>
      </c>
      <c r="D45" s="114">
        <v>5</v>
      </c>
      <c r="E45" s="114">
        <v>0.7</v>
      </c>
      <c r="F45" s="114">
        <v>0.1</v>
      </c>
      <c r="G45" s="114">
        <v>0.8</v>
      </c>
      <c r="H45" s="114">
        <v>4</v>
      </c>
      <c r="I45" s="114">
        <v>28.7</v>
      </c>
      <c r="J45" s="273">
        <v>689</v>
      </c>
    </row>
    <row r="46" spans="1:10" s="33" customFormat="1" ht="15" customHeight="1">
      <c r="A46" s="21" t="s">
        <v>120</v>
      </c>
      <c r="B46" s="114">
        <v>60</v>
      </c>
      <c r="C46" s="114">
        <v>14.5</v>
      </c>
      <c r="D46" s="114">
        <v>6.2</v>
      </c>
      <c r="E46" s="114">
        <v>0.7</v>
      </c>
      <c r="F46" s="114">
        <v>0.3</v>
      </c>
      <c r="G46" s="114">
        <v>1</v>
      </c>
      <c r="H46" s="114">
        <v>1.8</v>
      </c>
      <c r="I46" s="114">
        <v>15.4</v>
      </c>
      <c r="J46" s="273">
        <v>1405</v>
      </c>
    </row>
    <row r="47" spans="1:10" s="33" customFormat="1" ht="15" customHeight="1" thickBot="1">
      <c r="A47" s="109" t="s">
        <v>121</v>
      </c>
      <c r="B47" s="124">
        <v>54.6</v>
      </c>
      <c r="C47" s="124">
        <v>16.3</v>
      </c>
      <c r="D47" s="124">
        <v>7.8</v>
      </c>
      <c r="E47" s="124">
        <v>1</v>
      </c>
      <c r="F47" s="124">
        <v>0.7</v>
      </c>
      <c r="G47" s="124">
        <v>0.3</v>
      </c>
      <c r="H47" s="124">
        <v>2.8</v>
      </c>
      <c r="I47" s="124">
        <v>16.5</v>
      </c>
      <c r="J47" s="278">
        <v>1268</v>
      </c>
    </row>
    <row r="48" spans="1:10" ht="15" customHeight="1">
      <c r="A48" s="360" t="s">
        <v>135</v>
      </c>
      <c r="B48" s="361"/>
      <c r="C48" s="361"/>
      <c r="D48" s="361"/>
      <c r="E48" s="361"/>
      <c r="F48" s="361"/>
      <c r="G48" s="361"/>
      <c r="H48" s="14"/>
      <c r="I48" s="14"/>
      <c r="J48" s="30"/>
    </row>
  </sheetData>
  <mergeCells count="1">
    <mergeCell ref="A48:G48"/>
  </mergeCells>
  <printOptions/>
  <pageMargins left="0.75" right="0.75" top="1" bottom="1" header="0.5" footer="0.5"/>
  <pageSetup fitToHeight="1" fitToWidth="1" horizontalDpi="200" verticalDpi="200" orientation="portrait" paperSize="9" scale="85" r:id="rId1"/>
</worksheet>
</file>

<file path=xl/worksheets/sheet17.xml><?xml version="1.0" encoding="utf-8"?>
<worksheet xmlns="http://schemas.openxmlformats.org/spreadsheetml/2006/main" xmlns:r="http://schemas.openxmlformats.org/officeDocument/2006/relationships">
  <dimension ref="A1:G34"/>
  <sheetViews>
    <sheetView zoomScaleSheetLayoutView="145" workbookViewId="0" topLeftCell="A1">
      <selection activeCell="A1" sqref="A1"/>
    </sheetView>
  </sheetViews>
  <sheetFormatPr defaultColWidth="9.140625" defaultRowHeight="12.75"/>
  <cols>
    <col min="1" max="1" width="41.421875" style="0" customWidth="1"/>
    <col min="2" max="6" width="7.28125" style="0" customWidth="1"/>
    <col min="7" max="7" width="10.140625" style="0" bestFit="1" customWidth="1"/>
  </cols>
  <sheetData>
    <row r="1" spans="1:2" ht="15" customHeight="1">
      <c r="A1" s="1" t="s">
        <v>541</v>
      </c>
      <c r="B1" s="1"/>
    </row>
    <row r="2" spans="1:2" ht="15" customHeight="1">
      <c r="A2" s="1"/>
      <c r="B2" s="1"/>
    </row>
    <row r="3" ht="15" customHeight="1" thickBot="1">
      <c r="A3" s="1" t="s">
        <v>441</v>
      </c>
    </row>
    <row r="4" spans="1:2" ht="15" customHeight="1" thickBot="1">
      <c r="A4" s="222"/>
      <c r="B4" s="304" t="s">
        <v>402</v>
      </c>
    </row>
    <row r="5" ht="15" customHeight="1" thickTop="1">
      <c r="B5" s="15" t="s">
        <v>0</v>
      </c>
    </row>
    <row r="6" spans="1:2" ht="15" customHeight="1">
      <c r="A6" t="s">
        <v>403</v>
      </c>
      <c r="B6" s="92">
        <v>16.643</v>
      </c>
    </row>
    <row r="7" spans="1:2" ht="15" customHeight="1">
      <c r="A7" t="s">
        <v>404</v>
      </c>
      <c r="B7" s="92">
        <v>38.246</v>
      </c>
    </row>
    <row r="8" spans="1:2" ht="15" customHeight="1">
      <c r="A8" t="s">
        <v>405</v>
      </c>
      <c r="B8" s="92">
        <v>25.432</v>
      </c>
    </row>
    <row r="9" spans="1:2" ht="15" customHeight="1">
      <c r="A9" t="s">
        <v>406</v>
      </c>
      <c r="B9" s="92">
        <v>17.533</v>
      </c>
    </row>
    <row r="10" spans="1:2" ht="15" customHeight="1">
      <c r="A10" t="s">
        <v>47</v>
      </c>
      <c r="B10" s="92">
        <v>2.145</v>
      </c>
    </row>
    <row r="11" spans="1:2" ht="15" customHeight="1" thickBot="1">
      <c r="A11" s="155" t="s">
        <v>358</v>
      </c>
      <c r="B11" s="156">
        <v>9056</v>
      </c>
    </row>
    <row r="12" spans="1:3" ht="15" customHeight="1">
      <c r="A12" s="188"/>
      <c r="B12" s="190"/>
      <c r="C12" s="189"/>
    </row>
    <row r="13" spans="1:3" ht="15" customHeight="1">
      <c r="A13" s="188"/>
      <c r="B13" s="190"/>
      <c r="C13" s="189"/>
    </row>
    <row r="14" spans="1:3" ht="15" customHeight="1" thickBot="1">
      <c r="A14" s="150" t="s">
        <v>423</v>
      </c>
      <c r="B14" s="190"/>
      <c r="C14" s="189"/>
    </row>
    <row r="15" spans="1:2" ht="15" customHeight="1" thickBot="1">
      <c r="A15" s="222"/>
      <c r="B15" s="304" t="s">
        <v>402</v>
      </c>
    </row>
    <row r="16" spans="1:2" ht="15" customHeight="1" thickTop="1">
      <c r="A16" s="1"/>
      <c r="B16" s="15" t="s">
        <v>0</v>
      </c>
    </row>
    <row r="17" spans="1:2" ht="15" customHeight="1">
      <c r="A17" s="139" t="s">
        <v>476</v>
      </c>
      <c r="B17" s="198">
        <v>52.37</v>
      </c>
    </row>
    <row r="18" spans="1:2" ht="15" customHeight="1">
      <c r="A18" s="139" t="s">
        <v>474</v>
      </c>
      <c r="B18" s="199">
        <v>44.63</v>
      </c>
    </row>
    <row r="19" spans="1:2" ht="15" customHeight="1">
      <c r="A19" s="139" t="s">
        <v>479</v>
      </c>
      <c r="B19" s="198">
        <v>32.98</v>
      </c>
    </row>
    <row r="20" spans="1:2" ht="15" customHeight="1">
      <c r="A20" s="139" t="s">
        <v>477</v>
      </c>
      <c r="B20" s="198">
        <v>29.55</v>
      </c>
    </row>
    <row r="21" spans="1:2" ht="15" customHeight="1">
      <c r="A21" s="139" t="s">
        <v>478</v>
      </c>
      <c r="B21" s="198">
        <v>15.78</v>
      </c>
    </row>
    <row r="22" spans="1:2" ht="15" customHeight="1">
      <c r="A22" s="139" t="s">
        <v>475</v>
      </c>
      <c r="B22" s="198">
        <v>13.23</v>
      </c>
    </row>
    <row r="23" spans="1:2" ht="15" customHeight="1">
      <c r="A23" s="139" t="s">
        <v>532</v>
      </c>
      <c r="B23" s="198">
        <v>12.76</v>
      </c>
    </row>
    <row r="24" spans="1:2" ht="15" customHeight="1">
      <c r="A24" s="139" t="s">
        <v>76</v>
      </c>
      <c r="B24" s="198">
        <v>5.99</v>
      </c>
    </row>
    <row r="25" spans="1:2" ht="15" customHeight="1" thickBot="1">
      <c r="A25" s="155" t="s">
        <v>358</v>
      </c>
      <c r="B25" s="156">
        <v>5005</v>
      </c>
    </row>
    <row r="26" spans="1:2" ht="15" customHeight="1">
      <c r="A26" s="188"/>
      <c r="B26" s="189"/>
    </row>
    <row r="27" spans="1:2" ht="15" customHeight="1">
      <c r="A27" s="188"/>
      <c r="B27" s="189"/>
    </row>
    <row r="28" ht="15" customHeight="1"/>
    <row r="29" ht="15" customHeight="1">
      <c r="A29" s="1" t="s">
        <v>506</v>
      </c>
    </row>
    <row r="30" ht="15" customHeight="1" thickBot="1"/>
    <row r="31" spans="1:7" ht="15" customHeight="1" thickBot="1">
      <c r="A31" s="226"/>
      <c r="B31" s="157">
        <v>0</v>
      </c>
      <c r="C31" s="224" t="s">
        <v>442</v>
      </c>
      <c r="D31" s="225" t="s">
        <v>443</v>
      </c>
      <c r="E31" s="225" t="s">
        <v>444</v>
      </c>
      <c r="F31" s="157" t="s">
        <v>445</v>
      </c>
      <c r="G31" s="157" t="s">
        <v>358</v>
      </c>
    </row>
    <row r="32" spans="1:6" ht="13.5" thickTop="1">
      <c r="A32" s="1"/>
      <c r="B32" s="211"/>
      <c r="C32" s="211"/>
      <c r="D32" s="211"/>
      <c r="E32" s="211"/>
      <c r="F32" s="261" t="s">
        <v>90</v>
      </c>
    </row>
    <row r="33" spans="1:7" ht="25.5">
      <c r="A33" s="94" t="s">
        <v>446</v>
      </c>
      <c r="B33" s="262">
        <v>51.64</v>
      </c>
      <c r="C33" s="262">
        <v>24.429</v>
      </c>
      <c r="D33" s="262">
        <v>9.287</v>
      </c>
      <c r="E33" s="262">
        <v>4.005</v>
      </c>
      <c r="F33" s="262">
        <v>6.714</v>
      </c>
      <c r="G33" s="227">
        <v>11265</v>
      </c>
    </row>
    <row r="34" spans="1:7" ht="26.25" thickBot="1">
      <c r="A34" s="186" t="s">
        <v>447</v>
      </c>
      <c r="B34" s="263">
        <v>76.347</v>
      </c>
      <c r="C34" s="263">
        <v>19.438</v>
      </c>
      <c r="D34" s="263">
        <v>2.285</v>
      </c>
      <c r="E34" s="263">
        <v>0.555</v>
      </c>
      <c r="F34" s="263">
        <v>0.81</v>
      </c>
      <c r="G34" s="215">
        <v>4921</v>
      </c>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55"/>
  <sheetViews>
    <sheetView zoomScaleSheetLayoutView="145" workbookViewId="0" topLeftCell="A1">
      <selection activeCell="A1" sqref="A1"/>
    </sheetView>
  </sheetViews>
  <sheetFormatPr defaultColWidth="9.140625" defaultRowHeight="12.75"/>
  <cols>
    <col min="1" max="1" width="29.57421875" style="0" customWidth="1"/>
    <col min="2" max="9" width="8.57421875" style="0" customWidth="1"/>
    <col min="10" max="10" width="8.00390625" style="0" customWidth="1"/>
  </cols>
  <sheetData>
    <row r="1" spans="1:10" ht="15" customHeight="1" thickBot="1">
      <c r="A1" s="167" t="s">
        <v>507</v>
      </c>
      <c r="B1" s="14"/>
      <c r="C1" s="14"/>
      <c r="D1" s="14"/>
      <c r="E1" s="14"/>
      <c r="F1" s="14"/>
      <c r="G1" s="14"/>
      <c r="H1" s="14"/>
      <c r="I1" s="14"/>
      <c r="J1" s="14"/>
    </row>
    <row r="2" spans="1:10" ht="15" customHeight="1">
      <c r="A2" s="125"/>
      <c r="B2" s="382" t="s">
        <v>190</v>
      </c>
      <c r="C2" s="382"/>
      <c r="D2" s="382"/>
      <c r="E2" s="362"/>
      <c r="F2" s="363" t="s">
        <v>191</v>
      </c>
      <c r="G2" s="382"/>
      <c r="H2" s="382"/>
      <c r="I2" s="382"/>
      <c r="J2" s="383" t="s">
        <v>37</v>
      </c>
    </row>
    <row r="3" spans="1:10" ht="30" customHeight="1" thickBot="1">
      <c r="A3" s="126"/>
      <c r="B3" s="29" t="s">
        <v>1</v>
      </c>
      <c r="C3" s="29" t="s">
        <v>59</v>
      </c>
      <c r="D3" s="29" t="s">
        <v>60</v>
      </c>
      <c r="E3" s="29" t="s">
        <v>61</v>
      </c>
      <c r="F3" s="233" t="s">
        <v>1</v>
      </c>
      <c r="G3" s="29" t="s">
        <v>59</v>
      </c>
      <c r="H3" s="29" t="s">
        <v>60</v>
      </c>
      <c r="I3" s="29" t="s">
        <v>61</v>
      </c>
      <c r="J3" s="384"/>
    </row>
    <row r="4" spans="1:10" ht="15" customHeight="1" thickTop="1">
      <c r="A4" s="23"/>
      <c r="B4" s="234"/>
      <c r="C4" s="234"/>
      <c r="D4" s="234"/>
      <c r="E4" s="218"/>
      <c r="F4" s="235"/>
      <c r="G4" s="71"/>
      <c r="H4" s="71"/>
      <c r="I4" s="236" t="s">
        <v>90</v>
      </c>
      <c r="J4" s="54"/>
    </row>
    <row r="5" spans="1:10" ht="15" customHeight="1">
      <c r="A5" s="23" t="s">
        <v>350</v>
      </c>
      <c r="B5" s="163">
        <v>41</v>
      </c>
      <c r="C5" s="163">
        <v>17.5</v>
      </c>
      <c r="D5" s="163">
        <v>22.4</v>
      </c>
      <c r="E5" s="163">
        <v>19.1</v>
      </c>
      <c r="F5" s="237">
        <v>51.6</v>
      </c>
      <c r="G5" s="123">
        <v>19.1</v>
      </c>
      <c r="H5" s="123">
        <v>13.1</v>
      </c>
      <c r="I5" s="123">
        <v>16.1</v>
      </c>
      <c r="J5" s="27">
        <v>6119</v>
      </c>
    </row>
    <row r="6" spans="1:10" ht="15" customHeight="1">
      <c r="A6" s="23" t="s">
        <v>97</v>
      </c>
      <c r="B6" s="163"/>
      <c r="C6" s="238"/>
      <c r="D6" s="238"/>
      <c r="E6" s="238"/>
      <c r="F6" s="237"/>
      <c r="G6" s="239"/>
      <c r="H6" s="239"/>
      <c r="I6" s="239"/>
      <c r="J6" s="27"/>
    </row>
    <row r="7" spans="1:10" ht="15" customHeight="1">
      <c r="A7" s="21" t="s">
        <v>98</v>
      </c>
      <c r="B7" s="163">
        <v>40.1</v>
      </c>
      <c r="C7" s="163">
        <v>17.6</v>
      </c>
      <c r="D7" s="163">
        <v>21.5</v>
      </c>
      <c r="E7" s="163">
        <v>20.8</v>
      </c>
      <c r="F7" s="237">
        <v>49.7</v>
      </c>
      <c r="G7" s="123">
        <v>20</v>
      </c>
      <c r="H7" s="123">
        <v>13.6</v>
      </c>
      <c r="I7" s="123">
        <v>16.7</v>
      </c>
      <c r="J7" s="27">
        <v>2707</v>
      </c>
    </row>
    <row r="8" spans="1:10" ht="15" customHeight="1">
      <c r="A8" s="21" t="s">
        <v>99</v>
      </c>
      <c r="B8" s="163">
        <v>41.9</v>
      </c>
      <c r="C8" s="163">
        <v>17.3</v>
      </c>
      <c r="D8" s="163">
        <v>23.2</v>
      </c>
      <c r="E8" s="163">
        <v>17.5</v>
      </c>
      <c r="F8" s="237">
        <v>53.4</v>
      </c>
      <c r="G8" s="123">
        <v>18.3</v>
      </c>
      <c r="H8" s="123">
        <v>12.7</v>
      </c>
      <c r="I8" s="123">
        <v>15.6</v>
      </c>
      <c r="J8" s="27">
        <v>3412</v>
      </c>
    </row>
    <row r="9" spans="1:10" ht="15" customHeight="1">
      <c r="A9" s="23" t="s">
        <v>124</v>
      </c>
      <c r="B9" s="163"/>
      <c r="C9" s="238"/>
      <c r="D9" s="238"/>
      <c r="E9" s="238"/>
      <c r="F9" s="237"/>
      <c r="G9" s="239"/>
      <c r="H9" s="239"/>
      <c r="I9" s="239"/>
      <c r="J9" s="27"/>
    </row>
    <row r="10" spans="1:10" ht="15" customHeight="1">
      <c r="A10" s="21" t="s">
        <v>152</v>
      </c>
      <c r="B10" s="163">
        <v>22.6</v>
      </c>
      <c r="C10" s="163">
        <v>17</v>
      </c>
      <c r="D10" s="163">
        <v>31.8</v>
      </c>
      <c r="E10" s="163">
        <v>28.7</v>
      </c>
      <c r="F10" s="237">
        <v>59.4</v>
      </c>
      <c r="G10" s="123">
        <v>17.1</v>
      </c>
      <c r="H10" s="123">
        <v>10.2</v>
      </c>
      <c r="I10" s="123">
        <v>13.3</v>
      </c>
      <c r="J10" s="27">
        <v>176</v>
      </c>
    </row>
    <row r="11" spans="1:10" ht="15" customHeight="1">
      <c r="A11" s="21" t="s">
        <v>126</v>
      </c>
      <c r="B11" s="163">
        <v>30.9</v>
      </c>
      <c r="C11" s="163">
        <v>19.6</v>
      </c>
      <c r="D11" s="163">
        <v>25.9</v>
      </c>
      <c r="E11" s="163">
        <v>23.6</v>
      </c>
      <c r="F11" s="237">
        <v>50.8</v>
      </c>
      <c r="G11" s="123">
        <v>23</v>
      </c>
      <c r="H11" s="123">
        <v>14.2</v>
      </c>
      <c r="I11" s="123">
        <v>11.9</v>
      </c>
      <c r="J11" s="27">
        <v>725</v>
      </c>
    </row>
    <row r="12" spans="1:10" ht="15" customHeight="1">
      <c r="A12" s="21" t="s">
        <v>127</v>
      </c>
      <c r="B12" s="163">
        <v>36.6</v>
      </c>
      <c r="C12" s="163">
        <v>19.4</v>
      </c>
      <c r="D12" s="163">
        <v>23.6</v>
      </c>
      <c r="E12" s="163">
        <v>20.3</v>
      </c>
      <c r="F12" s="237">
        <v>43</v>
      </c>
      <c r="G12" s="123">
        <v>22.3</v>
      </c>
      <c r="H12" s="123">
        <v>17</v>
      </c>
      <c r="I12" s="123">
        <v>17.7</v>
      </c>
      <c r="J12" s="27">
        <v>958</v>
      </c>
    </row>
    <row r="13" spans="1:10" ht="15" customHeight="1">
      <c r="A13" s="21" t="s">
        <v>128</v>
      </c>
      <c r="B13" s="163">
        <v>39.1</v>
      </c>
      <c r="C13" s="163">
        <v>18.3</v>
      </c>
      <c r="D13" s="163">
        <v>23.9</v>
      </c>
      <c r="E13" s="163">
        <v>18.7</v>
      </c>
      <c r="F13" s="237">
        <v>46.5</v>
      </c>
      <c r="G13" s="123">
        <v>22.5</v>
      </c>
      <c r="H13" s="123">
        <v>13.7</v>
      </c>
      <c r="I13" s="123">
        <v>17.3</v>
      </c>
      <c r="J13" s="27">
        <v>1052</v>
      </c>
    </row>
    <row r="14" spans="1:10" ht="15" customHeight="1">
      <c r="A14" s="21" t="s">
        <v>129</v>
      </c>
      <c r="B14" s="163">
        <v>45.7</v>
      </c>
      <c r="C14" s="163">
        <v>16.6</v>
      </c>
      <c r="D14" s="163">
        <v>22</v>
      </c>
      <c r="E14" s="163">
        <v>15.8</v>
      </c>
      <c r="F14" s="237">
        <v>50.2</v>
      </c>
      <c r="G14" s="123">
        <v>17.9</v>
      </c>
      <c r="H14" s="123">
        <v>12.4</v>
      </c>
      <c r="I14" s="123">
        <v>19.5</v>
      </c>
      <c r="J14" s="27">
        <v>975</v>
      </c>
    </row>
    <row r="15" spans="1:10" ht="15" customHeight="1">
      <c r="A15" s="21" t="s">
        <v>130</v>
      </c>
      <c r="B15" s="163">
        <v>44.3</v>
      </c>
      <c r="C15" s="163">
        <v>17.4</v>
      </c>
      <c r="D15" s="163">
        <v>19.6</v>
      </c>
      <c r="E15" s="163">
        <v>18.7</v>
      </c>
      <c r="F15" s="237">
        <v>52.6</v>
      </c>
      <c r="G15" s="123">
        <v>16.4</v>
      </c>
      <c r="H15" s="123">
        <v>12.8</v>
      </c>
      <c r="I15" s="123">
        <v>18.2</v>
      </c>
      <c r="J15" s="27">
        <v>1000</v>
      </c>
    </row>
    <row r="16" spans="1:10" ht="15" customHeight="1">
      <c r="A16" s="21" t="s">
        <v>131</v>
      </c>
      <c r="B16" s="163">
        <v>55.4</v>
      </c>
      <c r="C16" s="163">
        <v>14.1</v>
      </c>
      <c r="D16" s="163">
        <v>15.9</v>
      </c>
      <c r="E16" s="163">
        <v>14.6</v>
      </c>
      <c r="F16" s="237">
        <v>62.9</v>
      </c>
      <c r="G16" s="123">
        <v>12.6</v>
      </c>
      <c r="H16" s="123">
        <v>9.8</v>
      </c>
      <c r="I16" s="123">
        <v>14.6</v>
      </c>
      <c r="J16" s="27">
        <v>815</v>
      </c>
    </row>
    <row r="17" spans="1:10" ht="15" customHeight="1">
      <c r="A17" s="21" t="s">
        <v>132</v>
      </c>
      <c r="B17" s="163">
        <v>66.5</v>
      </c>
      <c r="C17" s="163">
        <v>10.8</v>
      </c>
      <c r="D17" s="163">
        <v>12.3</v>
      </c>
      <c r="E17" s="163">
        <v>10.4</v>
      </c>
      <c r="F17" s="237">
        <v>73.1</v>
      </c>
      <c r="G17" s="123">
        <v>10.3</v>
      </c>
      <c r="H17" s="123">
        <v>7.8</v>
      </c>
      <c r="I17" s="123">
        <v>8.8</v>
      </c>
      <c r="J17" s="27">
        <v>418</v>
      </c>
    </row>
    <row r="18" spans="1:10" ht="15" customHeight="1">
      <c r="A18" s="23" t="s">
        <v>100</v>
      </c>
      <c r="B18" s="163"/>
      <c r="C18" s="238"/>
      <c r="D18" s="238"/>
      <c r="E18" s="238"/>
      <c r="F18" s="237"/>
      <c r="G18" s="239"/>
      <c r="H18" s="239"/>
      <c r="I18" s="239"/>
      <c r="J18" s="27"/>
    </row>
    <row r="19" spans="1:10" ht="15" customHeight="1">
      <c r="A19" s="21" t="s">
        <v>101</v>
      </c>
      <c r="B19" s="163">
        <v>40.4</v>
      </c>
      <c r="C19" s="163">
        <v>16</v>
      </c>
      <c r="D19" s="163">
        <v>18.9</v>
      </c>
      <c r="E19" s="163">
        <v>24.7</v>
      </c>
      <c r="F19" s="237">
        <v>41.7</v>
      </c>
      <c r="G19" s="123">
        <v>18.3</v>
      </c>
      <c r="H19" s="123">
        <v>14.7</v>
      </c>
      <c r="I19" s="123">
        <v>25.3</v>
      </c>
      <c r="J19" s="27">
        <v>359</v>
      </c>
    </row>
    <row r="20" spans="1:10" ht="15" customHeight="1">
      <c r="A20" s="21" t="s">
        <v>102</v>
      </c>
      <c r="B20" s="163">
        <v>40</v>
      </c>
      <c r="C20" s="163">
        <v>18.6</v>
      </c>
      <c r="D20" s="163">
        <v>22.7</v>
      </c>
      <c r="E20" s="163">
        <v>18.7</v>
      </c>
      <c r="F20" s="237">
        <v>46.4</v>
      </c>
      <c r="G20" s="123">
        <v>24.8</v>
      </c>
      <c r="H20" s="123">
        <v>13.1</v>
      </c>
      <c r="I20" s="123">
        <v>15.7</v>
      </c>
      <c r="J20" s="27">
        <v>1925</v>
      </c>
    </row>
    <row r="21" spans="1:10" ht="15" customHeight="1">
      <c r="A21" s="21" t="s">
        <v>103</v>
      </c>
      <c r="B21" s="163">
        <v>36.9</v>
      </c>
      <c r="C21" s="163">
        <v>17.8</v>
      </c>
      <c r="D21" s="163">
        <v>25.6</v>
      </c>
      <c r="E21" s="163">
        <v>19.7</v>
      </c>
      <c r="F21" s="237">
        <v>44.4</v>
      </c>
      <c r="G21" s="123">
        <v>18.9</v>
      </c>
      <c r="H21" s="123">
        <v>19.1</v>
      </c>
      <c r="I21" s="123">
        <v>17.6</v>
      </c>
      <c r="J21" s="27">
        <v>639</v>
      </c>
    </row>
    <row r="22" spans="1:10" ht="15" customHeight="1">
      <c r="A22" s="21" t="s">
        <v>192</v>
      </c>
      <c r="B22" s="163">
        <v>37.4</v>
      </c>
      <c r="C22" s="163">
        <v>17.4</v>
      </c>
      <c r="D22" s="163">
        <v>26.4</v>
      </c>
      <c r="E22" s="163">
        <v>18.8</v>
      </c>
      <c r="F22" s="237">
        <v>52.1</v>
      </c>
      <c r="G22" s="123">
        <v>17.6</v>
      </c>
      <c r="H22" s="123">
        <v>11.7</v>
      </c>
      <c r="I22" s="123">
        <v>18.5</v>
      </c>
      <c r="J22" s="27">
        <v>336</v>
      </c>
    </row>
    <row r="23" spans="1:10" ht="15" customHeight="1">
      <c r="A23" s="21" t="s">
        <v>104</v>
      </c>
      <c r="B23" s="163">
        <v>51.1</v>
      </c>
      <c r="C23" s="163">
        <v>15.5</v>
      </c>
      <c r="D23" s="163">
        <v>17.4</v>
      </c>
      <c r="E23" s="163">
        <v>16</v>
      </c>
      <c r="F23" s="237">
        <v>59.8</v>
      </c>
      <c r="G23" s="123">
        <v>13.8</v>
      </c>
      <c r="H23" s="123">
        <v>10.8</v>
      </c>
      <c r="I23" s="123">
        <v>15.5</v>
      </c>
      <c r="J23" s="27">
        <v>1924</v>
      </c>
    </row>
    <row r="24" spans="1:10" ht="15" customHeight="1">
      <c r="A24" s="21" t="s">
        <v>105</v>
      </c>
      <c r="B24" s="163">
        <v>25.2</v>
      </c>
      <c r="C24" s="163">
        <v>23.5</v>
      </c>
      <c r="D24" s="163">
        <v>25.1</v>
      </c>
      <c r="E24" s="163">
        <v>26.2</v>
      </c>
      <c r="F24" s="237">
        <v>51.4</v>
      </c>
      <c r="G24" s="123">
        <v>16.4</v>
      </c>
      <c r="H24" s="123">
        <v>14.9</v>
      </c>
      <c r="I24" s="123">
        <v>17.3</v>
      </c>
      <c r="J24" s="27">
        <v>274</v>
      </c>
    </row>
    <row r="25" spans="1:10" ht="15" customHeight="1">
      <c r="A25" s="21" t="s">
        <v>106</v>
      </c>
      <c r="B25" s="163">
        <v>20.7</v>
      </c>
      <c r="C25" s="163">
        <v>19.5</v>
      </c>
      <c r="D25" s="163">
        <v>29</v>
      </c>
      <c r="E25" s="163">
        <v>30.8</v>
      </c>
      <c r="F25" s="237">
        <v>48.1</v>
      </c>
      <c r="G25" s="123">
        <v>21.1</v>
      </c>
      <c r="H25" s="123">
        <v>16.9</v>
      </c>
      <c r="I25" s="123">
        <v>13.9</v>
      </c>
      <c r="J25" s="27">
        <v>190</v>
      </c>
    </row>
    <row r="26" spans="1:10" ht="15" customHeight="1">
      <c r="A26" s="21" t="s">
        <v>107</v>
      </c>
      <c r="B26" s="163">
        <v>60.9</v>
      </c>
      <c r="C26" s="163">
        <v>14.1</v>
      </c>
      <c r="D26" s="163">
        <v>15.7</v>
      </c>
      <c r="E26" s="163">
        <v>9.3</v>
      </c>
      <c r="F26" s="237">
        <v>74.9</v>
      </c>
      <c r="G26" s="123">
        <v>10.6</v>
      </c>
      <c r="H26" s="123">
        <v>6</v>
      </c>
      <c r="I26" s="123">
        <v>8.5</v>
      </c>
      <c r="J26" s="27">
        <v>323</v>
      </c>
    </row>
    <row r="27" spans="1:10" ht="15" customHeight="1">
      <c r="A27" s="74" t="s">
        <v>92</v>
      </c>
      <c r="B27" s="163"/>
      <c r="C27" s="240"/>
      <c r="D27" s="114"/>
      <c r="E27" s="114"/>
      <c r="F27" s="237"/>
      <c r="G27" s="123"/>
      <c r="H27" s="123"/>
      <c r="I27" s="123"/>
      <c r="J27" s="27"/>
    </row>
    <row r="28" spans="1:10" ht="15" customHeight="1">
      <c r="A28" s="21" t="s">
        <v>108</v>
      </c>
      <c r="B28" s="163">
        <v>40.5</v>
      </c>
      <c r="C28" s="163">
        <v>14.3</v>
      </c>
      <c r="D28" s="163">
        <v>23</v>
      </c>
      <c r="E28" s="163">
        <v>22.1</v>
      </c>
      <c r="F28" s="237">
        <v>58.9</v>
      </c>
      <c r="G28" s="123">
        <v>12.3</v>
      </c>
      <c r="H28" s="123">
        <v>11.4</v>
      </c>
      <c r="I28" s="123">
        <v>17.4</v>
      </c>
      <c r="J28" s="27">
        <v>1121</v>
      </c>
    </row>
    <row r="29" spans="1:10" ht="15" customHeight="1">
      <c r="A29" s="21" t="s">
        <v>109</v>
      </c>
      <c r="B29" s="163">
        <v>43.1</v>
      </c>
      <c r="C29" s="163">
        <v>15.6</v>
      </c>
      <c r="D29" s="163">
        <v>21.1</v>
      </c>
      <c r="E29" s="163">
        <v>20.2</v>
      </c>
      <c r="F29" s="237">
        <v>60.7</v>
      </c>
      <c r="G29" s="123">
        <v>15.2</v>
      </c>
      <c r="H29" s="123">
        <v>11</v>
      </c>
      <c r="I29" s="123">
        <v>13.1</v>
      </c>
      <c r="J29" s="27">
        <v>1202</v>
      </c>
    </row>
    <row r="30" spans="1:10" ht="15" customHeight="1">
      <c r="A30" s="21" t="s">
        <v>110</v>
      </c>
      <c r="B30" s="163">
        <v>40.2</v>
      </c>
      <c r="C30" s="163">
        <v>18.8</v>
      </c>
      <c r="D30" s="163">
        <v>22.4</v>
      </c>
      <c r="E30" s="163">
        <v>18.6</v>
      </c>
      <c r="F30" s="237">
        <v>54.7</v>
      </c>
      <c r="G30" s="123">
        <v>15.7</v>
      </c>
      <c r="H30" s="123">
        <v>13.4</v>
      </c>
      <c r="I30" s="123">
        <v>16.2</v>
      </c>
      <c r="J30" s="27">
        <v>893</v>
      </c>
    </row>
    <row r="31" spans="1:10" ht="15" customHeight="1">
      <c r="A31" s="21" t="s">
        <v>111</v>
      </c>
      <c r="B31" s="163">
        <v>42.5</v>
      </c>
      <c r="C31" s="163">
        <v>16.9</v>
      </c>
      <c r="D31" s="163">
        <v>18.9</v>
      </c>
      <c r="E31" s="163">
        <v>21.6</v>
      </c>
      <c r="F31" s="237">
        <v>46.7</v>
      </c>
      <c r="G31" s="123">
        <v>21</v>
      </c>
      <c r="H31" s="123">
        <v>11.5</v>
      </c>
      <c r="I31" s="123">
        <v>20.8</v>
      </c>
      <c r="J31" s="27">
        <v>664</v>
      </c>
    </row>
    <row r="32" spans="1:10" ht="15" customHeight="1">
      <c r="A32" s="21" t="s">
        <v>112</v>
      </c>
      <c r="B32" s="163">
        <v>43.9</v>
      </c>
      <c r="C32" s="163">
        <v>16.9</v>
      </c>
      <c r="D32" s="163">
        <v>22.3</v>
      </c>
      <c r="E32" s="163">
        <v>16.9</v>
      </c>
      <c r="F32" s="237">
        <v>51.5</v>
      </c>
      <c r="G32" s="123">
        <v>20.2</v>
      </c>
      <c r="H32" s="123">
        <v>14.8</v>
      </c>
      <c r="I32" s="123">
        <v>13.5</v>
      </c>
      <c r="J32" s="27">
        <v>572</v>
      </c>
    </row>
    <row r="33" spans="1:10" ht="15" customHeight="1">
      <c r="A33" s="21" t="s">
        <v>113</v>
      </c>
      <c r="B33" s="163">
        <v>39.2</v>
      </c>
      <c r="C33" s="163">
        <v>16.5</v>
      </c>
      <c r="D33" s="163">
        <v>25.5</v>
      </c>
      <c r="E33" s="163">
        <v>18.8</v>
      </c>
      <c r="F33" s="237">
        <v>49.1</v>
      </c>
      <c r="G33" s="123">
        <v>20.7</v>
      </c>
      <c r="H33" s="123">
        <v>13.1</v>
      </c>
      <c r="I33" s="123">
        <v>17</v>
      </c>
      <c r="J33" s="27">
        <v>748</v>
      </c>
    </row>
    <row r="34" spans="1:10" ht="15" customHeight="1">
      <c r="A34" s="21" t="s">
        <v>114</v>
      </c>
      <c r="B34" s="163">
        <v>39.1</v>
      </c>
      <c r="C34" s="163">
        <v>22.4</v>
      </c>
      <c r="D34" s="163">
        <v>22.8</v>
      </c>
      <c r="E34" s="163">
        <v>15.7</v>
      </c>
      <c r="F34" s="237">
        <v>38.3</v>
      </c>
      <c r="G34" s="123">
        <v>28.3</v>
      </c>
      <c r="H34" s="123">
        <v>17.1</v>
      </c>
      <c r="I34" s="123">
        <v>16.4</v>
      </c>
      <c r="J34" s="27">
        <v>700</v>
      </c>
    </row>
    <row r="35" spans="1:10" ht="15" customHeight="1">
      <c r="A35" s="74" t="s">
        <v>188</v>
      </c>
      <c r="B35" s="163"/>
      <c r="C35" s="240"/>
      <c r="D35" s="240"/>
      <c r="E35" s="238"/>
      <c r="F35" s="237"/>
      <c r="G35" s="239"/>
      <c r="H35" s="239"/>
      <c r="I35" s="239"/>
      <c r="J35" s="27"/>
    </row>
    <row r="36" spans="1:10" ht="15" customHeight="1">
      <c r="A36" s="21" t="s">
        <v>272</v>
      </c>
      <c r="B36" s="163">
        <v>39.8</v>
      </c>
      <c r="C36" s="163">
        <v>16.6</v>
      </c>
      <c r="D36" s="163">
        <v>23.8</v>
      </c>
      <c r="E36" s="163">
        <v>19.8</v>
      </c>
      <c r="F36" s="237">
        <v>63.7</v>
      </c>
      <c r="G36" s="123">
        <v>14.6</v>
      </c>
      <c r="H36" s="123">
        <v>8.5</v>
      </c>
      <c r="I36" s="123">
        <v>13.1</v>
      </c>
      <c r="J36" s="27">
        <v>1147</v>
      </c>
    </row>
    <row r="37" spans="1:10" ht="15" customHeight="1">
      <c r="A37" s="241" t="s">
        <v>273</v>
      </c>
      <c r="B37" s="163">
        <v>41.2</v>
      </c>
      <c r="C37" s="163">
        <v>16.3</v>
      </c>
      <c r="D37" s="163">
        <v>23.3</v>
      </c>
      <c r="E37" s="163">
        <v>19.3</v>
      </c>
      <c r="F37" s="237">
        <v>54.5</v>
      </c>
      <c r="G37" s="123">
        <v>18.5</v>
      </c>
      <c r="H37" s="123">
        <v>11.6</v>
      </c>
      <c r="I37" s="123">
        <v>15.4</v>
      </c>
      <c r="J37" s="27">
        <v>1286</v>
      </c>
    </row>
    <row r="38" spans="1:10" ht="15" customHeight="1">
      <c r="A38" s="241" t="s">
        <v>274</v>
      </c>
      <c r="B38" s="163">
        <v>42.4</v>
      </c>
      <c r="C38" s="163">
        <v>17.6</v>
      </c>
      <c r="D38" s="163">
        <v>20.8</v>
      </c>
      <c r="E38" s="163">
        <v>19.2</v>
      </c>
      <c r="F38" s="237">
        <v>49.1</v>
      </c>
      <c r="G38" s="123">
        <v>20.9</v>
      </c>
      <c r="H38" s="123">
        <v>13.9</v>
      </c>
      <c r="I38" s="123">
        <v>16</v>
      </c>
      <c r="J38" s="27">
        <v>1325</v>
      </c>
    </row>
    <row r="39" spans="1:10" ht="15" customHeight="1">
      <c r="A39" s="241" t="s">
        <v>275</v>
      </c>
      <c r="B39" s="163">
        <v>42.7</v>
      </c>
      <c r="C39" s="163">
        <v>19.5</v>
      </c>
      <c r="D39" s="163">
        <v>18.7</v>
      </c>
      <c r="E39" s="163">
        <v>19</v>
      </c>
      <c r="F39" s="237">
        <v>44.6</v>
      </c>
      <c r="G39" s="123">
        <v>19.8</v>
      </c>
      <c r="H39" s="123">
        <v>15.5</v>
      </c>
      <c r="I39" s="123">
        <v>20.2</v>
      </c>
      <c r="J39" s="27">
        <v>1290</v>
      </c>
    </row>
    <row r="40" spans="1:10" ht="15" customHeight="1">
      <c r="A40" s="21" t="s">
        <v>115</v>
      </c>
      <c r="B40" s="163">
        <v>38.9</v>
      </c>
      <c r="C40" s="163">
        <v>17</v>
      </c>
      <c r="D40" s="163">
        <v>25.7</v>
      </c>
      <c r="E40" s="163">
        <v>18.4</v>
      </c>
      <c r="F40" s="237">
        <v>46.9</v>
      </c>
      <c r="G40" s="123">
        <v>21.6</v>
      </c>
      <c r="H40" s="123">
        <v>15.8</v>
      </c>
      <c r="I40" s="123">
        <v>15.7</v>
      </c>
      <c r="J40" s="27">
        <v>1062</v>
      </c>
    </row>
    <row r="41" spans="1:10" ht="15" customHeight="1">
      <c r="A41" s="23" t="s">
        <v>94</v>
      </c>
      <c r="B41" s="163"/>
      <c r="C41" s="238"/>
      <c r="D41" s="238"/>
      <c r="E41" s="238"/>
      <c r="F41" s="237"/>
      <c r="G41" s="239"/>
      <c r="H41" s="239"/>
      <c r="I41" s="123"/>
      <c r="J41" s="27"/>
    </row>
    <row r="42" spans="1:10" ht="15" customHeight="1">
      <c r="A42" s="21" t="s">
        <v>116</v>
      </c>
      <c r="B42" s="163">
        <v>36</v>
      </c>
      <c r="C42" s="163">
        <v>15.4</v>
      </c>
      <c r="D42" s="163">
        <v>27.2</v>
      </c>
      <c r="E42" s="163">
        <v>21.4</v>
      </c>
      <c r="F42" s="237">
        <v>56.2</v>
      </c>
      <c r="G42" s="123">
        <v>17.4</v>
      </c>
      <c r="H42" s="123">
        <v>12</v>
      </c>
      <c r="I42" s="123">
        <v>14.4</v>
      </c>
      <c r="J42" s="27">
        <v>2103</v>
      </c>
    </row>
    <row r="43" spans="1:10" ht="15" customHeight="1">
      <c r="A43" s="21" t="s">
        <v>117</v>
      </c>
      <c r="B43" s="163">
        <v>42.6</v>
      </c>
      <c r="C43" s="163">
        <v>19.4</v>
      </c>
      <c r="D43" s="163">
        <v>20.3</v>
      </c>
      <c r="E43" s="163">
        <v>17.7</v>
      </c>
      <c r="F43" s="237">
        <v>51.1</v>
      </c>
      <c r="G43" s="123">
        <v>21</v>
      </c>
      <c r="H43" s="123">
        <v>13.5</v>
      </c>
      <c r="I43" s="123">
        <v>14.4</v>
      </c>
      <c r="J43" s="27">
        <v>1813</v>
      </c>
    </row>
    <row r="44" spans="1:10" ht="15" customHeight="1">
      <c r="A44" s="21" t="s">
        <v>118</v>
      </c>
      <c r="B44" s="163">
        <v>44.1</v>
      </c>
      <c r="C44" s="163">
        <v>16.5</v>
      </c>
      <c r="D44" s="163">
        <v>20.5</v>
      </c>
      <c r="E44" s="163">
        <v>18.9</v>
      </c>
      <c r="F44" s="237">
        <v>51</v>
      </c>
      <c r="G44" s="123">
        <v>19.9</v>
      </c>
      <c r="H44" s="123">
        <v>13.6</v>
      </c>
      <c r="I44" s="123">
        <v>15.5</v>
      </c>
      <c r="J44" s="27">
        <v>516</v>
      </c>
    </row>
    <row r="45" spans="1:10" ht="15" customHeight="1">
      <c r="A45" s="21" t="s">
        <v>119</v>
      </c>
      <c r="B45" s="163">
        <v>29.5</v>
      </c>
      <c r="C45" s="163">
        <v>23.3</v>
      </c>
      <c r="D45" s="163">
        <v>23.9</v>
      </c>
      <c r="E45" s="163">
        <v>23.3</v>
      </c>
      <c r="F45" s="237">
        <v>48.4</v>
      </c>
      <c r="G45" s="123">
        <v>18.6</v>
      </c>
      <c r="H45" s="123">
        <v>16.4</v>
      </c>
      <c r="I45" s="123">
        <v>16.7</v>
      </c>
      <c r="J45" s="27">
        <v>355</v>
      </c>
    </row>
    <row r="46" spans="1:10" ht="15" customHeight="1">
      <c r="A46" s="21" t="s">
        <v>120</v>
      </c>
      <c r="B46" s="163">
        <v>49.5</v>
      </c>
      <c r="C46" s="163">
        <v>18.4</v>
      </c>
      <c r="D46" s="163">
        <v>17.2</v>
      </c>
      <c r="E46" s="163">
        <v>14.9</v>
      </c>
      <c r="F46" s="237">
        <v>43</v>
      </c>
      <c r="G46" s="123">
        <v>20.4</v>
      </c>
      <c r="H46" s="123">
        <v>12.9</v>
      </c>
      <c r="I46" s="123">
        <v>23.7</v>
      </c>
      <c r="J46" s="27">
        <v>697</v>
      </c>
    </row>
    <row r="47" spans="1:10" ht="15" customHeight="1">
      <c r="A47" s="21" t="s">
        <v>121</v>
      </c>
      <c r="B47" s="163">
        <v>52.8</v>
      </c>
      <c r="C47" s="163">
        <v>16.1</v>
      </c>
      <c r="D47" s="163">
        <v>14.6</v>
      </c>
      <c r="E47" s="163">
        <v>16.4</v>
      </c>
      <c r="F47" s="237">
        <v>43.9</v>
      </c>
      <c r="G47" s="123">
        <v>18.9</v>
      </c>
      <c r="H47" s="123">
        <v>16.2</v>
      </c>
      <c r="I47" s="123">
        <v>21.1</v>
      </c>
      <c r="J47" s="27">
        <v>626</v>
      </c>
    </row>
    <row r="48" spans="1:10" ht="15" customHeight="1">
      <c r="A48" s="23" t="s">
        <v>537</v>
      </c>
      <c r="B48" s="163"/>
      <c r="C48" s="238"/>
      <c r="D48" s="238"/>
      <c r="E48" s="238"/>
      <c r="F48" s="237"/>
      <c r="G48" s="239"/>
      <c r="H48" s="239"/>
      <c r="I48" s="239"/>
      <c r="J48" s="27"/>
    </row>
    <row r="49" spans="1:10" ht="15" customHeight="1">
      <c r="A49" s="21" t="s">
        <v>154</v>
      </c>
      <c r="B49" s="163">
        <v>50.4</v>
      </c>
      <c r="C49" s="163">
        <v>19.3</v>
      </c>
      <c r="D49" s="163">
        <v>17.4</v>
      </c>
      <c r="E49" s="163">
        <v>12.9</v>
      </c>
      <c r="F49" s="237">
        <v>45.9</v>
      </c>
      <c r="G49" s="123">
        <v>22.7</v>
      </c>
      <c r="H49" s="123">
        <v>13.9</v>
      </c>
      <c r="I49" s="123">
        <v>17.5</v>
      </c>
      <c r="J49" s="27">
        <v>2511</v>
      </c>
    </row>
    <row r="50" spans="1:10" ht="15" customHeight="1">
      <c r="A50" s="21" t="s">
        <v>155</v>
      </c>
      <c r="B50" s="163">
        <v>38.2</v>
      </c>
      <c r="C50" s="163">
        <v>18.4</v>
      </c>
      <c r="D50" s="163">
        <v>26.6</v>
      </c>
      <c r="E50" s="163">
        <v>16.8</v>
      </c>
      <c r="F50" s="237">
        <v>47.2</v>
      </c>
      <c r="G50" s="123">
        <v>20.3</v>
      </c>
      <c r="H50" s="123">
        <v>16.5</v>
      </c>
      <c r="I50" s="123">
        <v>16</v>
      </c>
      <c r="J50" s="27">
        <v>738</v>
      </c>
    </row>
    <row r="51" spans="1:10" ht="15" customHeight="1">
      <c r="A51" s="21" t="s">
        <v>156</v>
      </c>
      <c r="B51" s="163">
        <v>38.2</v>
      </c>
      <c r="C51" s="163">
        <v>15.5</v>
      </c>
      <c r="D51" s="163">
        <v>25.3</v>
      </c>
      <c r="E51" s="163">
        <v>20.9</v>
      </c>
      <c r="F51" s="237">
        <v>49.2</v>
      </c>
      <c r="G51" s="123">
        <v>20</v>
      </c>
      <c r="H51" s="123">
        <v>13.8</v>
      </c>
      <c r="I51" s="123">
        <v>17</v>
      </c>
      <c r="J51" s="27">
        <v>359</v>
      </c>
    </row>
    <row r="52" spans="1:10" ht="15" customHeight="1">
      <c r="A52" s="21" t="s">
        <v>157</v>
      </c>
      <c r="B52" s="163">
        <v>25.4</v>
      </c>
      <c r="C52" s="163">
        <v>11.5</v>
      </c>
      <c r="D52" s="163">
        <v>28.9</v>
      </c>
      <c r="E52" s="163">
        <v>34.2</v>
      </c>
      <c r="F52" s="237">
        <v>52.1</v>
      </c>
      <c r="G52" s="123">
        <v>20.1</v>
      </c>
      <c r="H52" s="123">
        <v>13.3</v>
      </c>
      <c r="I52" s="123">
        <v>14.5</v>
      </c>
      <c r="J52" s="27">
        <v>171</v>
      </c>
    </row>
    <row r="53" spans="1:10" ht="15" customHeight="1" thickBot="1">
      <c r="A53" s="242" t="s">
        <v>158</v>
      </c>
      <c r="B53" s="163">
        <v>30.7</v>
      </c>
      <c r="C53" s="163">
        <v>13.5</v>
      </c>
      <c r="D53" s="163">
        <v>25.1</v>
      </c>
      <c r="E53" s="163">
        <v>30.7</v>
      </c>
      <c r="F53" s="243">
        <v>50.3</v>
      </c>
      <c r="G53" s="124">
        <v>17.3</v>
      </c>
      <c r="H53" s="124">
        <v>15.8</v>
      </c>
      <c r="I53" s="124">
        <v>16.6</v>
      </c>
      <c r="J53" s="27">
        <v>270</v>
      </c>
    </row>
    <row r="54" spans="1:10" ht="15" customHeight="1">
      <c r="A54" s="67" t="s">
        <v>65</v>
      </c>
      <c r="B54" s="67"/>
      <c r="C54" s="67"/>
      <c r="D54" s="69"/>
      <c r="E54" s="69"/>
      <c r="F54" s="69"/>
      <c r="G54" s="69"/>
      <c r="H54" s="69"/>
      <c r="I54" s="69"/>
      <c r="J54" s="69"/>
    </row>
    <row r="55" spans="1:10" ht="15.75" customHeight="1">
      <c r="A55" s="68" t="s">
        <v>165</v>
      </c>
      <c r="B55" s="68"/>
      <c r="C55" s="54"/>
      <c r="D55" s="54"/>
      <c r="E55" s="54"/>
      <c r="F55" s="70"/>
      <c r="G55" s="70"/>
      <c r="H55" s="70"/>
      <c r="I55" s="70"/>
      <c r="J55" s="70"/>
    </row>
  </sheetData>
  <mergeCells count="3">
    <mergeCell ref="B2:E2"/>
    <mergeCell ref="F2:I2"/>
    <mergeCell ref="J2:J3"/>
  </mergeCells>
  <printOptions/>
  <pageMargins left="0.75" right="0.75" top="1" bottom="1" header="0.5" footer="0.5"/>
  <pageSetup fitToHeight="1" fitToWidth="1" horizontalDpi="200" verticalDpi="200" orientation="portrait" paperSize="9" scale="83" r:id="rId1"/>
</worksheet>
</file>

<file path=xl/worksheets/sheet19.xml><?xml version="1.0" encoding="utf-8"?>
<worksheet xmlns="http://schemas.openxmlformats.org/spreadsheetml/2006/main" xmlns:r="http://schemas.openxmlformats.org/officeDocument/2006/relationships">
  <dimension ref="A1:E34"/>
  <sheetViews>
    <sheetView zoomScaleSheetLayoutView="145" workbookViewId="0" topLeftCell="A1">
      <selection activeCell="A1" sqref="A1"/>
    </sheetView>
  </sheetViews>
  <sheetFormatPr defaultColWidth="9.140625" defaultRowHeight="12.75"/>
  <cols>
    <col min="1" max="1" width="31.28125" style="0" customWidth="1"/>
    <col min="2" max="4" width="15.140625" style="0" customWidth="1"/>
    <col min="5" max="5" width="10.7109375" style="0" customWidth="1"/>
  </cols>
  <sheetData>
    <row r="1" ht="13.5" thickBot="1">
      <c r="A1" s="1" t="s">
        <v>508</v>
      </c>
    </row>
    <row r="2" spans="1:5" ht="56.25" customHeight="1" thickBot="1">
      <c r="A2" s="2"/>
      <c r="B2" s="2" t="s">
        <v>136</v>
      </c>
      <c r="C2" s="77" t="s">
        <v>286</v>
      </c>
      <c r="D2" s="77" t="s">
        <v>285</v>
      </c>
      <c r="E2" s="32" t="s">
        <v>37</v>
      </c>
    </row>
    <row r="3" spans="1:5" ht="15" customHeight="1" thickTop="1">
      <c r="A3" s="23" t="s">
        <v>351</v>
      </c>
      <c r="B3" s="114">
        <v>84.3</v>
      </c>
      <c r="C3" s="114">
        <v>25.4</v>
      </c>
      <c r="D3" s="114">
        <v>23.2</v>
      </c>
      <c r="E3" s="27">
        <v>14190</v>
      </c>
    </row>
    <row r="4" spans="1:5" ht="15" customHeight="1">
      <c r="A4" s="23" t="s">
        <v>91</v>
      </c>
      <c r="B4" s="115"/>
      <c r="C4" s="116"/>
      <c r="D4" s="116"/>
      <c r="E4" s="30"/>
    </row>
    <row r="5" spans="1:5" ht="15" customHeight="1">
      <c r="A5" s="21" t="s">
        <v>137</v>
      </c>
      <c r="B5" s="114">
        <v>86.9</v>
      </c>
      <c r="C5" s="114">
        <v>30.4</v>
      </c>
      <c r="D5" s="114">
        <v>28.4</v>
      </c>
      <c r="E5" s="27">
        <v>2645</v>
      </c>
    </row>
    <row r="6" spans="1:5" ht="15" customHeight="1">
      <c r="A6" s="21" t="s">
        <v>138</v>
      </c>
      <c r="B6" s="114">
        <v>84.3</v>
      </c>
      <c r="C6" s="114">
        <v>26.9</v>
      </c>
      <c r="D6" s="114">
        <v>25</v>
      </c>
      <c r="E6" s="27">
        <v>2797</v>
      </c>
    </row>
    <row r="7" spans="1:5" ht="15" customHeight="1">
      <c r="A7" s="21" t="s">
        <v>139</v>
      </c>
      <c r="B7" s="114">
        <v>89.1</v>
      </c>
      <c r="C7" s="114">
        <v>28.6</v>
      </c>
      <c r="D7" s="114">
        <v>27.3</v>
      </c>
      <c r="E7" s="27">
        <v>807</v>
      </c>
    </row>
    <row r="8" spans="1:5" ht="15" customHeight="1">
      <c r="A8" s="21" t="s">
        <v>140</v>
      </c>
      <c r="B8" s="114">
        <v>85.1</v>
      </c>
      <c r="C8" s="114">
        <v>22.6</v>
      </c>
      <c r="D8" s="114">
        <v>20.5</v>
      </c>
      <c r="E8" s="27">
        <v>1834</v>
      </c>
    </row>
    <row r="9" spans="1:5" ht="15" customHeight="1">
      <c r="A9" s="21" t="s">
        <v>141</v>
      </c>
      <c r="B9" s="114">
        <v>82.4</v>
      </c>
      <c r="C9" s="114">
        <v>22.3</v>
      </c>
      <c r="D9" s="114">
        <v>20.1</v>
      </c>
      <c r="E9" s="27">
        <v>936</v>
      </c>
    </row>
    <row r="10" spans="1:5" ht="15" customHeight="1">
      <c r="A10" s="21" t="s">
        <v>142</v>
      </c>
      <c r="B10" s="114">
        <v>85.2</v>
      </c>
      <c r="C10" s="114">
        <v>23.1</v>
      </c>
      <c r="D10" s="114">
        <v>21.1</v>
      </c>
      <c r="E10" s="27">
        <v>1286</v>
      </c>
    </row>
    <row r="11" spans="1:5" ht="15" customHeight="1">
      <c r="A11" s="21" t="s">
        <v>143</v>
      </c>
      <c r="B11" s="114">
        <v>81.4</v>
      </c>
      <c r="C11" s="114">
        <v>20.7</v>
      </c>
      <c r="D11" s="114">
        <v>18.2</v>
      </c>
      <c r="E11" s="27">
        <v>1967</v>
      </c>
    </row>
    <row r="12" spans="1:5" ht="15" customHeight="1">
      <c r="A12" s="21" t="s">
        <v>144</v>
      </c>
      <c r="B12" s="114">
        <v>81</v>
      </c>
      <c r="C12" s="114">
        <v>24.4</v>
      </c>
      <c r="D12" s="114">
        <v>21.1</v>
      </c>
      <c r="E12" s="27">
        <v>1918</v>
      </c>
    </row>
    <row r="13" spans="1:5" ht="15" customHeight="1">
      <c r="A13" s="23" t="s">
        <v>92</v>
      </c>
      <c r="B13" s="114"/>
      <c r="C13" s="116"/>
      <c r="D13" s="116"/>
      <c r="E13" s="4"/>
    </row>
    <row r="14" spans="1:5" ht="15" customHeight="1">
      <c r="A14" s="21" t="s">
        <v>108</v>
      </c>
      <c r="B14" s="114">
        <v>85.4</v>
      </c>
      <c r="C14" s="114">
        <v>28.7</v>
      </c>
      <c r="D14" s="114">
        <v>25.8</v>
      </c>
      <c r="E14" s="27">
        <v>2512</v>
      </c>
    </row>
    <row r="15" spans="1:5" ht="15" customHeight="1">
      <c r="A15" s="21" t="s">
        <v>109</v>
      </c>
      <c r="B15" s="114">
        <v>85.2</v>
      </c>
      <c r="C15" s="114">
        <v>27.7</v>
      </c>
      <c r="D15" s="114">
        <v>25.5</v>
      </c>
      <c r="E15" s="27">
        <v>2667</v>
      </c>
    </row>
    <row r="16" spans="1:5" ht="15" customHeight="1">
      <c r="A16" s="21" t="s">
        <v>110</v>
      </c>
      <c r="B16" s="114">
        <v>84.4</v>
      </c>
      <c r="C16" s="114">
        <v>27.3</v>
      </c>
      <c r="D16" s="114">
        <v>25.4</v>
      </c>
      <c r="E16" s="27">
        <v>2073</v>
      </c>
    </row>
    <row r="17" spans="1:5" ht="15" customHeight="1">
      <c r="A17" s="21" t="s">
        <v>111</v>
      </c>
      <c r="B17" s="114">
        <v>85.6</v>
      </c>
      <c r="C17" s="114">
        <v>23.7</v>
      </c>
      <c r="D17" s="114">
        <v>21.8</v>
      </c>
      <c r="E17" s="27">
        <v>1576</v>
      </c>
    </row>
    <row r="18" spans="1:5" ht="15" customHeight="1">
      <c r="A18" s="21" t="s">
        <v>112</v>
      </c>
      <c r="B18" s="114">
        <v>85</v>
      </c>
      <c r="C18" s="114">
        <v>23.8</v>
      </c>
      <c r="D18" s="114">
        <v>21.8</v>
      </c>
      <c r="E18" s="27">
        <v>1274</v>
      </c>
    </row>
    <row r="19" spans="1:5" ht="15" customHeight="1">
      <c r="A19" s="21" t="s">
        <v>113</v>
      </c>
      <c r="B19" s="114">
        <v>83.5</v>
      </c>
      <c r="C19" s="114">
        <v>22.2</v>
      </c>
      <c r="D19" s="114">
        <v>20</v>
      </c>
      <c r="E19" s="27">
        <v>1804</v>
      </c>
    </row>
    <row r="20" spans="1:5" ht="15" customHeight="1">
      <c r="A20" s="21" t="s">
        <v>114</v>
      </c>
      <c r="B20" s="114">
        <v>80.3</v>
      </c>
      <c r="C20" s="114">
        <v>19.3</v>
      </c>
      <c r="D20" s="114">
        <v>17.2</v>
      </c>
      <c r="E20" s="27">
        <v>1765</v>
      </c>
    </row>
    <row r="21" spans="1:5" ht="15" customHeight="1">
      <c r="A21" s="159" t="s">
        <v>93</v>
      </c>
      <c r="B21" s="163"/>
      <c r="C21" s="163"/>
      <c r="D21" s="163"/>
      <c r="E21" s="160"/>
    </row>
    <row r="22" spans="1:5" ht="15" customHeight="1">
      <c r="A22" s="161" t="s">
        <v>272</v>
      </c>
      <c r="B22" s="163">
        <v>92.4</v>
      </c>
      <c r="C22" s="163">
        <v>36.1</v>
      </c>
      <c r="D22" s="163">
        <v>33.8</v>
      </c>
      <c r="E22" s="160">
        <v>2715</v>
      </c>
    </row>
    <row r="23" spans="1:5" ht="15" customHeight="1">
      <c r="A23" s="162" t="s">
        <v>273</v>
      </c>
      <c r="B23" s="163">
        <v>88.7</v>
      </c>
      <c r="C23" s="163">
        <v>27</v>
      </c>
      <c r="D23" s="163">
        <v>25</v>
      </c>
      <c r="E23" s="160">
        <v>2939</v>
      </c>
    </row>
    <row r="24" spans="1:5" ht="15" customHeight="1">
      <c r="A24" s="162" t="s">
        <v>274</v>
      </c>
      <c r="B24" s="163">
        <v>80.8</v>
      </c>
      <c r="C24" s="163">
        <v>21.3</v>
      </c>
      <c r="D24" s="163">
        <v>19.7</v>
      </c>
      <c r="E24" s="160">
        <v>3035</v>
      </c>
    </row>
    <row r="25" spans="1:5" ht="15" customHeight="1">
      <c r="A25" s="162" t="s">
        <v>275</v>
      </c>
      <c r="B25" s="163">
        <v>76.6</v>
      </c>
      <c r="C25" s="163">
        <v>16.5</v>
      </c>
      <c r="D25" s="163">
        <v>14.8</v>
      </c>
      <c r="E25" s="160">
        <v>3004</v>
      </c>
    </row>
    <row r="26" spans="1:5" ht="15" customHeight="1">
      <c r="A26" s="161" t="s">
        <v>115</v>
      </c>
      <c r="B26" s="163">
        <v>82.8</v>
      </c>
      <c r="C26" s="163">
        <v>25.8</v>
      </c>
      <c r="D26" s="163">
        <v>22.2</v>
      </c>
      <c r="E26" s="160">
        <v>2483</v>
      </c>
    </row>
    <row r="27" spans="1:5" ht="15" customHeight="1">
      <c r="A27" s="23" t="s">
        <v>94</v>
      </c>
      <c r="B27" s="114"/>
      <c r="C27" s="114"/>
      <c r="D27" s="114"/>
      <c r="E27" s="27"/>
    </row>
    <row r="28" spans="1:5" ht="15" customHeight="1">
      <c r="A28" s="21" t="s">
        <v>116</v>
      </c>
      <c r="B28" s="114">
        <v>87.8</v>
      </c>
      <c r="C28" s="114">
        <v>46.5</v>
      </c>
      <c r="D28" s="114">
        <v>42.4</v>
      </c>
      <c r="E28" s="27">
        <v>5038</v>
      </c>
    </row>
    <row r="29" spans="1:5" ht="15" customHeight="1">
      <c r="A29" s="21" t="s">
        <v>117</v>
      </c>
      <c r="B29" s="114">
        <v>90.4</v>
      </c>
      <c r="C29" s="114">
        <v>19.5</v>
      </c>
      <c r="D29" s="114">
        <v>17.9</v>
      </c>
      <c r="E29" s="27">
        <v>4227</v>
      </c>
    </row>
    <row r="30" spans="1:5" ht="15" customHeight="1">
      <c r="A30" s="21" t="s">
        <v>118</v>
      </c>
      <c r="B30" s="114">
        <v>86.4</v>
      </c>
      <c r="C30" s="114">
        <v>5.1</v>
      </c>
      <c r="D30" s="114">
        <v>5.1</v>
      </c>
      <c r="E30" s="27">
        <v>1169</v>
      </c>
    </row>
    <row r="31" spans="1:5" ht="15" customHeight="1">
      <c r="A31" s="21" t="s">
        <v>119</v>
      </c>
      <c r="B31" s="114">
        <v>86.7</v>
      </c>
      <c r="C31" s="114">
        <v>0.9</v>
      </c>
      <c r="D31" s="114">
        <v>0.8</v>
      </c>
      <c r="E31" s="27">
        <v>762</v>
      </c>
    </row>
    <row r="32" spans="1:5" ht="15" customHeight="1">
      <c r="A32" s="21" t="s">
        <v>120</v>
      </c>
      <c r="B32" s="114">
        <v>68.3</v>
      </c>
      <c r="C32" s="114">
        <v>1.8</v>
      </c>
      <c r="D32" s="114">
        <v>1.5</v>
      </c>
      <c r="E32" s="27">
        <v>1587</v>
      </c>
    </row>
    <row r="33" spans="1:5" ht="15" customHeight="1" thickBot="1">
      <c r="A33" s="119" t="s">
        <v>121</v>
      </c>
      <c r="B33" s="124">
        <v>58.4</v>
      </c>
      <c r="C33" s="124">
        <v>0.4</v>
      </c>
      <c r="D33" s="124">
        <v>0.4</v>
      </c>
      <c r="E33" s="22">
        <v>1393</v>
      </c>
    </row>
    <row r="34" ht="15" customHeight="1">
      <c r="A34" s="13"/>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sheetData>
  <printOptions/>
  <pageMargins left="0.75" right="0.75" top="1" bottom="1" header="0.5" footer="0.5"/>
  <pageSetup horizontalDpi="200" verticalDpi="200" orientation="portrait" paperSize="9" scale="90" r:id="rId1"/>
</worksheet>
</file>

<file path=xl/worksheets/sheet2.xml><?xml version="1.0" encoding="utf-8"?>
<worksheet xmlns="http://schemas.openxmlformats.org/spreadsheetml/2006/main" xmlns:r="http://schemas.openxmlformats.org/officeDocument/2006/relationships">
  <dimension ref="A1:P112"/>
  <sheetViews>
    <sheetView workbookViewId="0" topLeftCell="A1">
      <selection activeCell="O32" sqref="O32"/>
    </sheetView>
  </sheetViews>
  <sheetFormatPr defaultColWidth="9.140625" defaultRowHeight="12.75"/>
  <cols>
    <col min="1" max="1" width="30.57421875" style="0" customWidth="1"/>
    <col min="8" max="9" width="25.8515625" style="0" customWidth="1"/>
    <col min="27" max="16384" width="29.57421875" style="0" customWidth="1"/>
  </cols>
  <sheetData>
    <row r="1" ht="12.75">
      <c r="A1" s="1" t="s">
        <v>355</v>
      </c>
    </row>
    <row r="3" spans="2:3" s="90" customFormat="1" ht="63.75">
      <c r="B3" s="91" t="s">
        <v>295</v>
      </c>
      <c r="C3" s="91" t="s">
        <v>296</v>
      </c>
    </row>
    <row r="4" spans="1:3" ht="12.75">
      <c r="A4" s="5" t="s">
        <v>98</v>
      </c>
      <c r="B4" s="92">
        <v>40</v>
      </c>
      <c r="C4">
        <v>24</v>
      </c>
    </row>
    <row r="5" spans="1:3" ht="12.75">
      <c r="A5" s="5" t="s">
        <v>99</v>
      </c>
      <c r="B5" s="92">
        <f>SUM('Table 32 '!B9:E9)</f>
        <v>50.10000000000001</v>
      </c>
      <c r="C5">
        <f>SUM('Table 32 '!G9:J9)</f>
        <v>24</v>
      </c>
    </row>
    <row r="6" spans="1:2" ht="13.5" customHeight="1">
      <c r="A6" s="11"/>
      <c r="B6" s="92"/>
    </row>
    <row r="7" spans="1:9" ht="12.75">
      <c r="A7" s="5" t="s">
        <v>152</v>
      </c>
      <c r="B7" s="92">
        <v>70.5</v>
      </c>
      <c r="C7">
        <v>43</v>
      </c>
      <c r="F7" s="25"/>
      <c r="G7" s="25"/>
      <c r="I7" s="92"/>
    </row>
    <row r="8" spans="1:9" ht="12.75">
      <c r="A8" s="5" t="s">
        <v>126</v>
      </c>
      <c r="B8" s="92">
        <v>53.2</v>
      </c>
      <c r="C8">
        <v>32</v>
      </c>
      <c r="F8" s="25"/>
      <c r="G8" s="25"/>
      <c r="I8" s="92"/>
    </row>
    <row r="9" spans="1:9" ht="12.75">
      <c r="A9" s="5" t="s">
        <v>127</v>
      </c>
      <c r="B9" s="92">
        <v>40.3</v>
      </c>
      <c r="C9">
        <v>28</v>
      </c>
      <c r="F9" s="25"/>
      <c r="G9" s="25"/>
      <c r="I9" s="92"/>
    </row>
    <row r="10" spans="1:9" ht="12.75">
      <c r="A10" s="5" t="s">
        <v>128</v>
      </c>
      <c r="B10" s="92">
        <v>36.1</v>
      </c>
      <c r="C10">
        <v>25</v>
      </c>
      <c r="F10" s="25"/>
      <c r="G10" s="25"/>
      <c r="I10" s="92"/>
    </row>
    <row r="11" spans="1:9" ht="12.75">
      <c r="A11" s="5" t="s">
        <v>129</v>
      </c>
      <c r="B11" s="92">
        <v>35.1</v>
      </c>
      <c r="C11">
        <v>20</v>
      </c>
      <c r="F11" s="25"/>
      <c r="G11" s="25"/>
      <c r="I11" s="92"/>
    </row>
    <row r="12" spans="1:9" ht="12.75">
      <c r="A12" s="5" t="s">
        <v>130</v>
      </c>
      <c r="B12" s="92">
        <v>50</v>
      </c>
      <c r="C12">
        <v>18</v>
      </c>
      <c r="F12" s="25"/>
      <c r="G12" s="25"/>
      <c r="I12" s="92"/>
    </row>
    <row r="13" spans="1:9" ht="12.75" customHeight="1">
      <c r="A13" s="5" t="s">
        <v>131</v>
      </c>
      <c r="B13" s="92">
        <v>53.7</v>
      </c>
      <c r="C13">
        <v>11</v>
      </c>
      <c r="F13" s="25"/>
      <c r="G13" s="25"/>
      <c r="I13" s="92"/>
    </row>
    <row r="14" spans="1:9" ht="12.75">
      <c r="A14" s="5" t="s">
        <v>132</v>
      </c>
      <c r="B14" s="92">
        <v>45.7</v>
      </c>
      <c r="C14">
        <v>6</v>
      </c>
      <c r="F14" s="25"/>
      <c r="G14" s="25"/>
      <c r="I14" s="92"/>
    </row>
    <row r="15" ht="12.75">
      <c r="A15" s="14"/>
    </row>
    <row r="16" spans="1:6" ht="12.75">
      <c r="A16" s="5" t="s">
        <v>116</v>
      </c>
      <c r="B16" s="92">
        <v>60.2</v>
      </c>
      <c r="C16">
        <v>27</v>
      </c>
      <c r="E16" s="25"/>
      <c r="F16" s="135"/>
    </row>
    <row r="17" spans="1:6" ht="12.75">
      <c r="A17" s="5" t="s">
        <v>117</v>
      </c>
      <c r="B17" s="92">
        <v>42.2</v>
      </c>
      <c r="C17">
        <v>25</v>
      </c>
      <c r="E17" s="25"/>
      <c r="F17" s="135"/>
    </row>
    <row r="18" spans="1:6" ht="12.75">
      <c r="A18" s="5" t="s">
        <v>118</v>
      </c>
      <c r="B18" s="92">
        <v>41.4</v>
      </c>
      <c r="C18">
        <v>22</v>
      </c>
      <c r="E18" s="25"/>
      <c r="F18" s="135"/>
    </row>
    <row r="19" spans="1:6" ht="12.75">
      <c r="A19" s="5" t="s">
        <v>119</v>
      </c>
      <c r="B19" s="92">
        <v>28.1</v>
      </c>
      <c r="C19">
        <v>12</v>
      </c>
      <c r="E19" s="25"/>
      <c r="F19" s="135"/>
    </row>
    <row r="20" spans="1:6" ht="12.75">
      <c r="A20" s="5" t="s">
        <v>120</v>
      </c>
      <c r="B20" s="92">
        <v>27.2</v>
      </c>
      <c r="C20">
        <v>22</v>
      </c>
      <c r="E20" s="25"/>
      <c r="F20" s="135"/>
    </row>
    <row r="21" spans="1:6" ht="12.75">
      <c r="A21" s="5" t="s">
        <v>121</v>
      </c>
      <c r="B21" s="92">
        <v>19.6</v>
      </c>
      <c r="C21">
        <v>12</v>
      </c>
      <c r="E21" s="25"/>
      <c r="F21" s="135"/>
    </row>
    <row r="22" spans="1:2" ht="12.75">
      <c r="A22" s="11"/>
      <c r="B22" s="92"/>
    </row>
    <row r="23" spans="1:7" ht="12.75">
      <c r="A23" s="5" t="s">
        <v>290</v>
      </c>
      <c r="B23" s="92">
        <v>23.5</v>
      </c>
      <c r="C23">
        <v>23</v>
      </c>
      <c r="F23" s="25"/>
      <c r="G23" s="25"/>
    </row>
    <row r="24" spans="1:7" ht="12.75">
      <c r="A24" s="5" t="s">
        <v>291</v>
      </c>
      <c r="B24" s="92">
        <v>38.1</v>
      </c>
      <c r="C24">
        <v>24</v>
      </c>
      <c r="F24" s="25"/>
      <c r="G24" s="25"/>
    </row>
    <row r="25" spans="1:7" ht="12.75">
      <c r="A25" s="5" t="s">
        <v>292</v>
      </c>
      <c r="B25" s="92">
        <v>46</v>
      </c>
      <c r="C25">
        <v>22</v>
      </c>
      <c r="F25" s="25"/>
      <c r="G25" s="25"/>
    </row>
    <row r="26" spans="1:7" ht="12.75">
      <c r="A26" s="5" t="s">
        <v>293</v>
      </c>
      <c r="B26" s="92">
        <v>64.3</v>
      </c>
      <c r="C26">
        <v>32</v>
      </c>
      <c r="F26" s="25"/>
      <c r="G26" s="25"/>
    </row>
    <row r="27" spans="1:7" ht="12.75" customHeight="1">
      <c r="A27" s="5" t="s">
        <v>294</v>
      </c>
      <c r="B27" s="92">
        <v>68.7</v>
      </c>
      <c r="C27">
        <v>24</v>
      </c>
      <c r="F27" s="25"/>
      <c r="G27" s="25"/>
    </row>
    <row r="28" spans="1:7" ht="12.75" customHeight="1">
      <c r="A28" s="72" t="s">
        <v>161</v>
      </c>
      <c r="B28" s="92">
        <v>72</v>
      </c>
      <c r="C28">
        <v>25</v>
      </c>
      <c r="F28" s="25"/>
      <c r="G28" s="25"/>
    </row>
    <row r="31" ht="12.75">
      <c r="A31" s="93" t="s">
        <v>356</v>
      </c>
    </row>
    <row r="33" spans="2:6" s="94" customFormat="1" ht="38.25">
      <c r="B33" s="95" t="s">
        <v>297</v>
      </c>
      <c r="C33" s="95" t="s">
        <v>45</v>
      </c>
      <c r="D33" s="95" t="s">
        <v>33</v>
      </c>
      <c r="E33" s="95" t="s">
        <v>170</v>
      </c>
      <c r="F33" s="95" t="s">
        <v>171</v>
      </c>
    </row>
    <row r="34" spans="1:6" ht="12.75">
      <c r="A34" t="str">
        <f>'Table 35-36'!A9</f>
        <v> 16 - 39</v>
      </c>
      <c r="B34" s="92">
        <v>0.4</v>
      </c>
      <c r="C34" s="92">
        <v>0.2</v>
      </c>
      <c r="D34" s="92">
        <v>0.1</v>
      </c>
      <c r="E34" s="92">
        <v>0.5</v>
      </c>
      <c r="F34" s="92">
        <v>98.3</v>
      </c>
    </row>
    <row r="35" spans="1:6" ht="12.75">
      <c r="A35" t="str">
        <f>'Table 35-36'!A10</f>
        <v> 40 - 49</v>
      </c>
      <c r="B35" s="92">
        <v>0.4</v>
      </c>
      <c r="C35" s="92">
        <v>0.5</v>
      </c>
      <c r="D35" s="92">
        <v>0.4</v>
      </c>
      <c r="E35" s="92">
        <v>0.6</v>
      </c>
      <c r="F35" s="92">
        <v>96.4</v>
      </c>
    </row>
    <row r="36" spans="1:6" ht="12.75">
      <c r="A36" t="str">
        <f>'Table 35-36'!A11</f>
        <v> 50 - 59</v>
      </c>
      <c r="B36" s="92">
        <v>0.4</v>
      </c>
      <c r="C36" s="92">
        <v>0.3</v>
      </c>
      <c r="D36" s="92">
        <v>0.8</v>
      </c>
      <c r="E36" s="92">
        <v>1.5</v>
      </c>
      <c r="F36" s="92">
        <v>94.2</v>
      </c>
    </row>
    <row r="37" spans="1:6" ht="12.75">
      <c r="A37" t="str">
        <f>'Table 35-36'!A12</f>
        <v> 60 - 64</v>
      </c>
      <c r="B37" s="92">
        <v>3.5</v>
      </c>
      <c r="C37" s="92">
        <v>7.4</v>
      </c>
      <c r="D37" s="92">
        <v>11.2</v>
      </c>
      <c r="E37" s="92">
        <v>25</v>
      </c>
      <c r="F37" s="92">
        <v>21.9</v>
      </c>
    </row>
    <row r="38" spans="1:6" ht="12.75">
      <c r="A38" t="str">
        <f>'Table 35-36'!A13</f>
        <v> 65 - 69</v>
      </c>
      <c r="B38" s="92">
        <v>4.5</v>
      </c>
      <c r="C38" s="92">
        <v>8.6</v>
      </c>
      <c r="D38" s="92">
        <v>10.5</v>
      </c>
      <c r="E38" s="92">
        <v>30.8</v>
      </c>
      <c r="F38" s="92">
        <v>10.9</v>
      </c>
    </row>
    <row r="39" spans="1:6" ht="12.75">
      <c r="A39" t="str">
        <f>'Table 35-36'!A14</f>
        <v> 70 - 74</v>
      </c>
      <c r="B39" s="92">
        <v>3.9</v>
      </c>
      <c r="C39" s="92">
        <v>9.9</v>
      </c>
      <c r="D39" s="92">
        <v>9.8</v>
      </c>
      <c r="E39" s="92">
        <v>30.8</v>
      </c>
      <c r="F39" s="92">
        <v>8.1</v>
      </c>
    </row>
    <row r="40" spans="1:6" ht="12.75">
      <c r="A40" t="str">
        <f>'Table 35-36'!A15</f>
        <v> 75 - 79</v>
      </c>
      <c r="B40" s="92">
        <v>4.5</v>
      </c>
      <c r="C40" s="92">
        <v>6.8</v>
      </c>
      <c r="D40" s="92">
        <v>5.8</v>
      </c>
      <c r="E40" s="92">
        <v>37.9</v>
      </c>
      <c r="F40" s="92">
        <v>8.1</v>
      </c>
    </row>
    <row r="41" spans="1:6" ht="12.75">
      <c r="A41" t="str">
        <f>'Table 35-36'!A16</f>
        <v> 80 +</v>
      </c>
      <c r="B41" s="92">
        <v>4</v>
      </c>
      <c r="C41" s="92">
        <v>7.3</v>
      </c>
      <c r="D41" s="92">
        <v>6.9</v>
      </c>
      <c r="E41" s="92">
        <v>38.7</v>
      </c>
      <c r="F41" s="92">
        <v>12.9</v>
      </c>
    </row>
    <row r="44" spans="1:6" ht="12.75">
      <c r="A44" s="93" t="s">
        <v>428</v>
      </c>
      <c r="B44" s="139"/>
      <c r="C44" s="139"/>
      <c r="D44" s="139"/>
      <c r="E44" s="139"/>
      <c r="F44" s="139"/>
    </row>
    <row r="45" spans="1:6" ht="12.75">
      <c r="A45" s="139"/>
      <c r="B45" s="139"/>
      <c r="C45" s="139"/>
      <c r="D45" s="139"/>
      <c r="E45" s="139"/>
      <c r="F45" s="139"/>
    </row>
    <row r="46" spans="1:6" ht="12.75">
      <c r="A46" s="139"/>
      <c r="B46" s="139" t="s">
        <v>298</v>
      </c>
      <c r="C46" s="139" t="s">
        <v>299</v>
      </c>
      <c r="D46" s="139"/>
      <c r="E46" s="139"/>
      <c r="F46" s="139"/>
    </row>
    <row r="47" spans="1:6" ht="12.75">
      <c r="A47" s="139" t="s">
        <v>300</v>
      </c>
      <c r="B47" s="137">
        <f>100-'Table 30'!B42</f>
        <v>64</v>
      </c>
      <c r="C47" s="137">
        <f>100-'Table 30'!F42</f>
        <v>43.8</v>
      </c>
      <c r="D47" s="139"/>
      <c r="E47" s="139"/>
      <c r="F47" s="139"/>
    </row>
    <row r="48" spans="1:6" ht="12.75">
      <c r="A48" s="139" t="s">
        <v>301</v>
      </c>
      <c r="B48" s="137">
        <f>100-'Table 30'!B43</f>
        <v>57.4</v>
      </c>
      <c r="C48" s="137">
        <f>100-'Table 30'!F43</f>
        <v>48.9</v>
      </c>
      <c r="D48" s="139"/>
      <c r="E48" s="139"/>
      <c r="F48" s="139"/>
    </row>
    <row r="49" spans="1:6" ht="12.75">
      <c r="A49" s="139" t="s">
        <v>302</v>
      </c>
      <c r="B49" s="137">
        <f>100-'Table 30'!B44</f>
        <v>55.9</v>
      </c>
      <c r="C49" s="137">
        <f>100-'Table 30'!F44</f>
        <v>49</v>
      </c>
      <c r="D49" s="139"/>
      <c r="E49" s="139"/>
      <c r="F49" s="139"/>
    </row>
    <row r="50" spans="1:6" ht="12.75">
      <c r="A50" s="139" t="s">
        <v>303</v>
      </c>
      <c r="B50" s="137">
        <f>100-'Table 30'!B45</f>
        <v>70.5</v>
      </c>
      <c r="C50" s="137">
        <f>100-'Table 30'!F45</f>
        <v>51.6</v>
      </c>
      <c r="D50" s="139"/>
      <c r="E50" s="139"/>
      <c r="F50" s="139"/>
    </row>
    <row r="51" spans="1:6" ht="12.75">
      <c r="A51" s="139" t="s">
        <v>304</v>
      </c>
      <c r="B51" s="137">
        <f>100-'Table 30'!B46</f>
        <v>50.5</v>
      </c>
      <c r="C51" s="137">
        <f>100-'Table 30'!F46</f>
        <v>57</v>
      </c>
      <c r="D51" s="139"/>
      <c r="E51" s="139"/>
      <c r="F51" s="139"/>
    </row>
    <row r="52" spans="1:6" ht="12.75">
      <c r="A52" s="139" t="s">
        <v>305</v>
      </c>
      <c r="B52" s="137">
        <f>100-'Table 30'!B47</f>
        <v>47.2</v>
      </c>
      <c r="C52" s="137">
        <f>100-'Table 30'!F47</f>
        <v>56.1</v>
      </c>
      <c r="D52" s="139"/>
      <c r="E52" s="139"/>
      <c r="F52" s="139"/>
    </row>
    <row r="55" ht="12.75">
      <c r="A55" s="93" t="s">
        <v>357</v>
      </c>
    </row>
    <row r="57" spans="2:3" ht="12.75">
      <c r="B57">
        <v>1999</v>
      </c>
      <c r="C57">
        <v>2009</v>
      </c>
    </row>
    <row r="58" spans="1:3" ht="12.75">
      <c r="A58" s="5" t="s">
        <v>306</v>
      </c>
      <c r="B58" s="96">
        <f>'Table 1-3'!B16</f>
        <v>54.598</v>
      </c>
      <c r="C58">
        <v>60.7</v>
      </c>
    </row>
    <row r="59" spans="1:3" ht="12.75">
      <c r="A59" s="5" t="s">
        <v>307</v>
      </c>
      <c r="B59" s="96">
        <f>'Table 1-3'!B17</f>
        <v>11.819</v>
      </c>
      <c r="C59">
        <v>6.4</v>
      </c>
    </row>
    <row r="60" spans="1:3" ht="12.75">
      <c r="A60" s="5" t="s">
        <v>69</v>
      </c>
      <c r="B60" s="96">
        <f>'Table 1-3'!B14</f>
        <v>13.674</v>
      </c>
      <c r="C60">
        <v>12.3</v>
      </c>
    </row>
    <row r="61" spans="1:3" ht="12.75">
      <c r="A61" s="5" t="s">
        <v>74</v>
      </c>
      <c r="B61" s="96">
        <f>'Table 1-3'!B19</f>
        <v>12.1</v>
      </c>
      <c r="C61">
        <v>12.1</v>
      </c>
    </row>
    <row r="62" spans="1:3" ht="12.75">
      <c r="A62" s="58" t="s">
        <v>75</v>
      </c>
      <c r="B62" s="96">
        <f>'Table 1-3'!B20</f>
        <v>3.041</v>
      </c>
      <c r="C62">
        <v>3.9</v>
      </c>
    </row>
    <row r="63" spans="1:3" ht="12.75">
      <c r="A63" s="5" t="s">
        <v>76</v>
      </c>
      <c r="B63" s="96">
        <f>'Table 1-3'!B21</f>
        <v>3.03</v>
      </c>
      <c r="C63">
        <v>2.3</v>
      </c>
    </row>
    <row r="64" spans="1:3" ht="12.75">
      <c r="A64" s="5" t="s">
        <v>73</v>
      </c>
      <c r="B64" s="96">
        <f>'Table 1-3'!B18</f>
        <v>1.737</v>
      </c>
      <c r="C64">
        <v>2.4</v>
      </c>
    </row>
    <row r="67" ht="12.75">
      <c r="A67" s="93" t="s">
        <v>429</v>
      </c>
    </row>
    <row r="69" spans="2:3" ht="12.75">
      <c r="B69">
        <v>1999</v>
      </c>
      <c r="C69">
        <v>2008</v>
      </c>
    </row>
    <row r="70" spans="1:3" ht="12.75">
      <c r="A70" s="5" t="s">
        <v>69</v>
      </c>
      <c r="B70">
        <f>'Table 1-3'!B30</f>
        <v>53.89</v>
      </c>
      <c r="C70">
        <f>'Table 1-3'!K30</f>
        <v>48.82</v>
      </c>
    </row>
    <row r="71" spans="1:3" ht="12.75">
      <c r="A71" s="5" t="s">
        <v>77</v>
      </c>
      <c r="B71">
        <f>'Table 1-3'!B33</f>
        <v>24.76</v>
      </c>
      <c r="C71">
        <f>'Table 1-3'!K33</f>
        <v>23.86</v>
      </c>
    </row>
    <row r="72" spans="1:3" ht="12.75">
      <c r="A72" s="5" t="s">
        <v>70</v>
      </c>
      <c r="B72">
        <f>'Table 1-3'!B31</f>
        <v>18.28</v>
      </c>
      <c r="C72">
        <f>'Table 1-3'!K31</f>
        <v>23.61</v>
      </c>
    </row>
    <row r="73" spans="1:3" ht="12.75">
      <c r="A73" s="5" t="s">
        <v>76</v>
      </c>
      <c r="B73">
        <f>'Table 1-3'!B37</f>
        <v>1.66</v>
      </c>
      <c r="C73">
        <f>'Table 1-3'!K37</f>
        <v>1.52</v>
      </c>
    </row>
    <row r="74" spans="1:3" ht="12.75">
      <c r="A74" s="5" t="s">
        <v>73</v>
      </c>
      <c r="B74">
        <f>'Table 1-3'!B32</f>
        <v>0.73</v>
      </c>
      <c r="C74">
        <f>'Table 1-3'!K32</f>
        <v>1.47</v>
      </c>
    </row>
    <row r="75" spans="1:3" ht="12.75">
      <c r="A75" s="5" t="s">
        <v>75</v>
      </c>
      <c r="B75">
        <f>'Table 1-3'!B36</f>
        <v>0.68</v>
      </c>
      <c r="C75">
        <f>'Table 1-3'!K36</f>
        <v>0.73</v>
      </c>
    </row>
    <row r="78" ht="12.75">
      <c r="A78" s="93" t="s">
        <v>308</v>
      </c>
    </row>
    <row r="80" spans="1:3" ht="12.75">
      <c r="A80" t="s">
        <v>311</v>
      </c>
      <c r="B80" t="s">
        <v>309</v>
      </c>
      <c r="C80" t="s">
        <v>310</v>
      </c>
    </row>
    <row r="81" ht="12.75">
      <c r="A81" s="5"/>
    </row>
    <row r="82" ht="12.75">
      <c r="A82" s="5"/>
    </row>
    <row r="83" ht="12.75">
      <c r="A83" s="93" t="s">
        <v>430</v>
      </c>
    </row>
    <row r="84" spans="8:16" ht="12.75">
      <c r="H84" s="94"/>
      <c r="I84" s="94"/>
      <c r="J84" s="94"/>
      <c r="K84" s="94"/>
      <c r="L84" s="94"/>
      <c r="M84" s="94"/>
      <c r="N84" s="94"/>
      <c r="O84" s="94"/>
      <c r="P84" s="94"/>
    </row>
    <row r="85" spans="2:16" s="94" customFormat="1" ht="25.5">
      <c r="B85" s="94" t="s">
        <v>306</v>
      </c>
      <c r="C85" s="94" t="s">
        <v>307</v>
      </c>
      <c r="H85"/>
      <c r="I85"/>
      <c r="J85"/>
      <c r="K85"/>
      <c r="L85"/>
      <c r="M85"/>
      <c r="N85"/>
      <c r="O85"/>
      <c r="P85"/>
    </row>
    <row r="86" spans="2:4" ht="12.75">
      <c r="B86" s="92">
        <v>32.9</v>
      </c>
      <c r="C86" s="92">
        <v>11.9</v>
      </c>
      <c r="D86" t="s">
        <v>313</v>
      </c>
    </row>
    <row r="87" spans="1:4" ht="12.75">
      <c r="A87" t="s">
        <v>347</v>
      </c>
      <c r="B87" s="92">
        <v>27.8</v>
      </c>
      <c r="C87" s="92">
        <v>11.2</v>
      </c>
      <c r="D87" t="s">
        <v>312</v>
      </c>
    </row>
    <row r="88" spans="2:4" ht="12.75">
      <c r="B88" s="92">
        <f>'Table 39'!C9</f>
        <v>33.7</v>
      </c>
      <c r="C88" s="92">
        <f>'Table 39'!D9</f>
        <v>23.6</v>
      </c>
      <c r="D88" t="s">
        <v>259</v>
      </c>
    </row>
    <row r="90" spans="2:4" ht="12.75">
      <c r="B90" s="92">
        <f>'Table 40'!C11</f>
        <v>57.5</v>
      </c>
      <c r="C90" s="92">
        <f>'Table 40'!D11</f>
        <v>2.7</v>
      </c>
      <c r="D90" t="s">
        <v>313</v>
      </c>
    </row>
    <row r="91" spans="1:4" ht="12.75">
      <c r="A91" t="s">
        <v>22</v>
      </c>
      <c r="B91" s="92">
        <f>'Table 38'!C11</f>
        <v>50.1</v>
      </c>
      <c r="C91" s="92">
        <f>'Table 38'!D11</f>
        <v>2.9</v>
      </c>
      <c r="D91" t="s">
        <v>312</v>
      </c>
    </row>
    <row r="92" spans="2:4" ht="12.75">
      <c r="B92" s="92">
        <f>'Table 39'!C10</f>
        <v>62.9</v>
      </c>
      <c r="C92" s="92">
        <f>'Table 39'!D10</f>
        <v>8.2</v>
      </c>
      <c r="D92" t="s">
        <v>259</v>
      </c>
    </row>
    <row r="93" spans="2:3" ht="12.75">
      <c r="B93" s="92"/>
      <c r="C93" s="92"/>
    </row>
    <row r="94" spans="2:4" ht="12.75">
      <c r="B94" s="92">
        <f>'Table 40'!C12</f>
        <v>62.2</v>
      </c>
      <c r="C94" s="92">
        <f>'Table 40'!D12</f>
        <v>4</v>
      </c>
      <c r="D94" t="s">
        <v>313</v>
      </c>
    </row>
    <row r="95" spans="1:4" ht="12.75">
      <c r="A95" t="s">
        <v>23</v>
      </c>
      <c r="B95" s="92">
        <f>'Table 38'!C12</f>
        <v>52.4</v>
      </c>
      <c r="C95" s="92">
        <f>'Table 38'!D12</f>
        <v>5.9</v>
      </c>
      <c r="D95" t="s">
        <v>312</v>
      </c>
    </row>
    <row r="96" spans="2:4" ht="12.75">
      <c r="B96" s="92">
        <f>'Table 39'!C11</f>
        <v>66.1</v>
      </c>
      <c r="C96" s="92">
        <f>'Table 39'!D11</f>
        <v>9.6</v>
      </c>
      <c r="D96" t="s">
        <v>259</v>
      </c>
    </row>
    <row r="97" spans="2:3" ht="12.75">
      <c r="B97" s="92"/>
      <c r="C97" s="92"/>
    </row>
    <row r="98" spans="2:4" ht="12.75">
      <c r="B98" s="92">
        <f>'Table 40'!C13</f>
        <v>59</v>
      </c>
      <c r="C98" s="92">
        <f>'Table 40'!D13</f>
        <v>5.6</v>
      </c>
      <c r="D98" t="s">
        <v>313</v>
      </c>
    </row>
    <row r="99" spans="1:4" ht="12.75">
      <c r="A99" t="s">
        <v>24</v>
      </c>
      <c r="B99" s="92">
        <f>'Table 38'!C13</f>
        <v>52.2</v>
      </c>
      <c r="C99" s="92">
        <f>'Table 38'!D13</f>
        <v>5.7</v>
      </c>
      <c r="D99" t="s">
        <v>312</v>
      </c>
    </row>
    <row r="100" spans="2:4" ht="12.75">
      <c r="B100" s="92">
        <f>'Table 39'!C12</f>
        <v>58.6</v>
      </c>
      <c r="C100" s="92">
        <f>'Table 39'!D12</f>
        <v>14.3</v>
      </c>
      <c r="D100" t="s">
        <v>259</v>
      </c>
    </row>
    <row r="101" spans="2:3" ht="12.75">
      <c r="B101" s="92"/>
      <c r="C101" s="92"/>
    </row>
    <row r="102" spans="2:4" ht="12.75">
      <c r="B102" s="92">
        <f>'Table 40'!C13</f>
        <v>59</v>
      </c>
      <c r="C102" s="92">
        <f>'Table 40'!D13</f>
        <v>5.6</v>
      </c>
      <c r="D102" t="s">
        <v>313</v>
      </c>
    </row>
    <row r="103" spans="1:4" ht="12.75">
      <c r="A103" t="s">
        <v>25</v>
      </c>
      <c r="B103" s="92">
        <f>'Table 38'!C14</f>
        <v>47.9</v>
      </c>
      <c r="C103" s="92">
        <f>'Table 38'!D14</f>
        <v>8.6</v>
      </c>
      <c r="D103" t="s">
        <v>312</v>
      </c>
    </row>
    <row r="104" spans="2:4" ht="12.75">
      <c r="B104" s="92">
        <f>'Table 39'!C13</f>
        <v>53</v>
      </c>
      <c r="C104" s="92">
        <f>'Table 39'!D13</f>
        <v>16.5</v>
      </c>
      <c r="D104" t="s">
        <v>259</v>
      </c>
    </row>
    <row r="105" spans="2:3" ht="12.75">
      <c r="B105" s="92"/>
      <c r="C105" s="92"/>
    </row>
    <row r="106" spans="2:4" ht="12.75">
      <c r="B106" s="92">
        <f>'Table 40'!C14</f>
        <v>53.2</v>
      </c>
      <c r="C106" s="92">
        <f>'Table 40'!D14</f>
        <v>7.8</v>
      </c>
      <c r="D106" t="s">
        <v>313</v>
      </c>
    </row>
    <row r="107" spans="1:4" ht="12.75">
      <c r="A107" t="s">
        <v>26</v>
      </c>
      <c r="B107" s="92">
        <f>'Table 38'!C15</f>
        <v>35.7</v>
      </c>
      <c r="C107" s="92">
        <f>'Table 38'!D15</f>
        <v>16.6</v>
      </c>
      <c r="D107" t="s">
        <v>312</v>
      </c>
    </row>
    <row r="108" spans="2:4" ht="12.75">
      <c r="B108" s="92">
        <f>'Table 39'!C14</f>
        <v>37.4</v>
      </c>
      <c r="C108" s="92">
        <f>'Table 39'!D14</f>
        <v>26.9</v>
      </c>
      <c r="D108" t="s">
        <v>259</v>
      </c>
    </row>
    <row r="109" spans="2:3" ht="12.75">
      <c r="B109" s="92"/>
      <c r="C109" s="92"/>
    </row>
    <row r="110" spans="2:4" ht="12.75">
      <c r="B110" s="92">
        <f>'Table 40'!C15</f>
        <v>40.3</v>
      </c>
      <c r="C110" s="92">
        <f>'Table 40'!D15</f>
        <v>15.2</v>
      </c>
      <c r="D110" t="s">
        <v>313</v>
      </c>
    </row>
    <row r="111" spans="1:4" ht="12.75">
      <c r="A111" t="s">
        <v>27</v>
      </c>
      <c r="B111" s="92">
        <f>'Table 38'!C16</f>
        <v>29.3</v>
      </c>
      <c r="C111" s="92">
        <f>'Table 38'!D16</f>
        <v>24.4</v>
      </c>
      <c r="D111" t="s">
        <v>312</v>
      </c>
    </row>
    <row r="112" spans="2:4" ht="12.75">
      <c r="B112" s="92">
        <f>'Table 39'!C15</f>
        <v>25.6</v>
      </c>
      <c r="C112" s="92">
        <f>'Table 39'!D15</f>
        <v>31.5</v>
      </c>
      <c r="D112" t="s">
        <v>259</v>
      </c>
    </row>
  </sheetData>
  <printOptions/>
  <pageMargins left="0.75" right="0.75" top="1" bottom="1" header="0.5" footer="0.5"/>
  <pageSetup horizontalDpi="200" verticalDpi="2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M59"/>
  <sheetViews>
    <sheetView zoomScaleSheetLayoutView="145" workbookViewId="0" topLeftCell="A1">
      <selection activeCell="A1" sqref="A1"/>
    </sheetView>
  </sheetViews>
  <sheetFormatPr defaultColWidth="9.140625" defaultRowHeight="12.75"/>
  <cols>
    <col min="1" max="1" width="25.421875" style="0" customWidth="1"/>
    <col min="2" max="10" width="7.57421875" style="0" customWidth="1"/>
    <col min="11" max="11" width="13.140625" style="0" bestFit="1" customWidth="1"/>
    <col min="12" max="12" width="8.8515625" style="0" customWidth="1"/>
  </cols>
  <sheetData>
    <row r="1" spans="1:13" ht="15" customHeight="1" thickBot="1">
      <c r="A1" s="1" t="s">
        <v>509</v>
      </c>
      <c r="B1" s="14"/>
      <c r="C1" s="14"/>
      <c r="D1" s="14"/>
      <c r="E1" s="14"/>
      <c r="F1" s="14"/>
      <c r="G1" s="14"/>
      <c r="H1" s="14"/>
      <c r="I1" s="14"/>
      <c r="J1" s="14"/>
      <c r="K1" s="14"/>
      <c r="L1" s="14"/>
      <c r="M1" s="14"/>
    </row>
    <row r="2" spans="1:13" s="25" customFormat="1" ht="24.75" customHeight="1">
      <c r="A2" s="366"/>
      <c r="B2" s="350" t="s">
        <v>145</v>
      </c>
      <c r="C2" s="350"/>
      <c r="D2" s="350"/>
      <c r="E2" s="350"/>
      <c r="F2" s="351"/>
      <c r="G2" s="352" t="s">
        <v>146</v>
      </c>
      <c r="H2" s="350"/>
      <c r="I2" s="350"/>
      <c r="J2" s="350"/>
      <c r="K2" s="350"/>
      <c r="L2" s="353" t="s">
        <v>147</v>
      </c>
      <c r="M2" s="14"/>
    </row>
    <row r="3" spans="1:13" s="25" customFormat="1" ht="12.75">
      <c r="A3" s="367"/>
      <c r="B3" s="365" t="s">
        <v>148</v>
      </c>
      <c r="C3" s="365" t="s">
        <v>40</v>
      </c>
      <c r="D3" s="365" t="s">
        <v>149</v>
      </c>
      <c r="E3" s="365" t="s">
        <v>150</v>
      </c>
      <c r="F3" s="396" t="s">
        <v>151</v>
      </c>
      <c r="G3" s="394" t="s">
        <v>148</v>
      </c>
      <c r="H3" s="365" t="s">
        <v>40</v>
      </c>
      <c r="I3" s="365" t="s">
        <v>149</v>
      </c>
      <c r="J3" s="365" t="s">
        <v>150</v>
      </c>
      <c r="K3" s="365" t="s">
        <v>151</v>
      </c>
      <c r="L3" s="393"/>
      <c r="M3" s="14"/>
    </row>
    <row r="4" spans="1:13" s="25" customFormat="1" ht="39.75" customHeight="1" thickBot="1">
      <c r="A4" s="349"/>
      <c r="B4" s="356"/>
      <c r="C4" s="356"/>
      <c r="D4" s="356"/>
      <c r="E4" s="356"/>
      <c r="F4" s="397"/>
      <c r="G4" s="395"/>
      <c r="H4" s="356"/>
      <c r="I4" s="356"/>
      <c r="J4" s="356"/>
      <c r="K4" s="356"/>
      <c r="L4" s="389"/>
      <c r="M4" s="14"/>
    </row>
    <row r="5" spans="1:13" s="25" customFormat="1" ht="12" customHeight="1" thickTop="1">
      <c r="A5" s="11"/>
      <c r="B5" s="6"/>
      <c r="C5" s="6"/>
      <c r="D5" s="6"/>
      <c r="E5" s="6"/>
      <c r="F5" s="6"/>
      <c r="G5" s="245"/>
      <c r="H5" s="14"/>
      <c r="I5" s="43"/>
      <c r="J5" s="43"/>
      <c r="K5" s="44" t="s">
        <v>90</v>
      </c>
      <c r="L5" s="43"/>
      <c r="M5" s="14"/>
    </row>
    <row r="6" spans="1:13" s="25" customFormat="1" ht="15" customHeight="1">
      <c r="A6" s="23" t="s">
        <v>349</v>
      </c>
      <c r="B6" s="114">
        <v>11.3</v>
      </c>
      <c r="C6" s="114">
        <v>11.8</v>
      </c>
      <c r="D6" s="114">
        <v>8.4</v>
      </c>
      <c r="E6" s="114">
        <v>14.1</v>
      </c>
      <c r="F6" s="114">
        <v>54.5</v>
      </c>
      <c r="G6" s="246">
        <v>2</v>
      </c>
      <c r="H6" s="244">
        <v>2</v>
      </c>
      <c r="I6" s="244">
        <v>4</v>
      </c>
      <c r="J6" s="244">
        <v>16</v>
      </c>
      <c r="K6" s="244">
        <v>76</v>
      </c>
      <c r="L6" s="27">
        <v>12517</v>
      </c>
      <c r="M6" s="14"/>
    </row>
    <row r="7" spans="1:13" s="25" customFormat="1" ht="15" customHeight="1">
      <c r="A7" s="23" t="s">
        <v>97</v>
      </c>
      <c r="B7" s="114"/>
      <c r="C7" s="114"/>
      <c r="D7" s="114"/>
      <c r="E7" s="114"/>
      <c r="F7" s="114"/>
      <c r="G7" s="246"/>
      <c r="H7" s="247"/>
      <c r="I7" s="247"/>
      <c r="J7" s="247"/>
      <c r="K7" s="247"/>
      <c r="L7" s="27"/>
      <c r="M7" s="14"/>
    </row>
    <row r="8" spans="1:13" s="25" customFormat="1" ht="15" customHeight="1">
      <c r="A8" s="21" t="s">
        <v>98</v>
      </c>
      <c r="B8" s="114">
        <v>9.5</v>
      </c>
      <c r="C8" s="114">
        <v>10.1</v>
      </c>
      <c r="D8" s="114">
        <v>7.5</v>
      </c>
      <c r="E8" s="114">
        <v>13.4</v>
      </c>
      <c r="F8" s="114">
        <v>59.5</v>
      </c>
      <c r="G8" s="246">
        <v>2</v>
      </c>
      <c r="H8" s="244">
        <v>2</v>
      </c>
      <c r="I8" s="244">
        <v>4</v>
      </c>
      <c r="J8" s="244">
        <v>15</v>
      </c>
      <c r="K8" s="244">
        <v>76</v>
      </c>
      <c r="L8" s="27">
        <v>5426</v>
      </c>
      <c r="M8" s="14"/>
    </row>
    <row r="9" spans="1:13" s="25" customFormat="1" ht="15" customHeight="1">
      <c r="A9" s="21" t="s">
        <v>99</v>
      </c>
      <c r="B9" s="114">
        <v>12.8</v>
      </c>
      <c r="C9" s="114">
        <v>13.4</v>
      </c>
      <c r="D9" s="114">
        <v>9.2</v>
      </c>
      <c r="E9" s="114">
        <v>14.7</v>
      </c>
      <c r="F9" s="114">
        <v>50</v>
      </c>
      <c r="G9" s="246">
        <v>2</v>
      </c>
      <c r="H9" s="244">
        <v>2</v>
      </c>
      <c r="I9" s="244">
        <v>3</v>
      </c>
      <c r="J9" s="244">
        <v>17</v>
      </c>
      <c r="K9" s="244">
        <v>76</v>
      </c>
      <c r="L9" s="27">
        <v>7091</v>
      </c>
      <c r="M9" s="14"/>
    </row>
    <row r="10" spans="1:13" s="25" customFormat="1" ht="15" customHeight="1">
      <c r="A10" s="23" t="s">
        <v>124</v>
      </c>
      <c r="B10" s="114"/>
      <c r="C10" s="114"/>
      <c r="D10" s="114"/>
      <c r="E10" s="114"/>
      <c r="F10" s="114"/>
      <c r="G10" s="246"/>
      <c r="H10" s="247"/>
      <c r="I10" s="247"/>
      <c r="J10" s="247"/>
      <c r="K10" s="247"/>
      <c r="L10" s="27"/>
      <c r="M10" s="14"/>
    </row>
    <row r="11" spans="1:13" s="25" customFormat="1" ht="15" customHeight="1">
      <c r="A11" s="21" t="s">
        <v>152</v>
      </c>
      <c r="B11" s="114">
        <v>23.5</v>
      </c>
      <c r="C11" s="114">
        <v>16.6</v>
      </c>
      <c r="D11" s="114">
        <v>13.9</v>
      </c>
      <c r="E11" s="114">
        <v>16.6</v>
      </c>
      <c r="F11" s="114">
        <v>29.5</v>
      </c>
      <c r="G11" s="246">
        <v>5</v>
      </c>
      <c r="H11" s="244">
        <v>5</v>
      </c>
      <c r="I11" s="244">
        <v>10</v>
      </c>
      <c r="J11" s="244">
        <v>23</v>
      </c>
      <c r="K11" s="244">
        <v>57</v>
      </c>
      <c r="L11" s="27">
        <v>374</v>
      </c>
      <c r="M11" s="14"/>
    </row>
    <row r="12" spans="1:13" s="25" customFormat="1" ht="15" customHeight="1">
      <c r="A12" s="21" t="s">
        <v>126</v>
      </c>
      <c r="B12" s="114">
        <v>15.8</v>
      </c>
      <c r="C12" s="114">
        <v>13.3</v>
      </c>
      <c r="D12" s="114">
        <v>8.4</v>
      </c>
      <c r="E12" s="114">
        <v>15.8</v>
      </c>
      <c r="F12" s="114">
        <v>46.8</v>
      </c>
      <c r="G12" s="246">
        <v>4</v>
      </c>
      <c r="H12" s="244">
        <v>4</v>
      </c>
      <c r="I12" s="244">
        <v>5</v>
      </c>
      <c r="J12" s="244">
        <v>19</v>
      </c>
      <c r="K12" s="244">
        <v>68</v>
      </c>
      <c r="L12" s="27">
        <v>1465</v>
      </c>
      <c r="M12" s="14"/>
    </row>
    <row r="13" spans="1:13" s="25" customFormat="1" ht="15" customHeight="1">
      <c r="A13" s="21" t="s">
        <v>127</v>
      </c>
      <c r="B13" s="114">
        <v>11.2</v>
      </c>
      <c r="C13" s="114">
        <v>7</v>
      </c>
      <c r="D13" s="114">
        <v>7.1</v>
      </c>
      <c r="E13" s="114">
        <v>14.9</v>
      </c>
      <c r="F13" s="114">
        <v>59.7</v>
      </c>
      <c r="G13" s="246">
        <v>3</v>
      </c>
      <c r="H13" s="244">
        <v>3</v>
      </c>
      <c r="I13" s="244">
        <v>4</v>
      </c>
      <c r="J13" s="244">
        <v>19</v>
      </c>
      <c r="K13" s="244">
        <v>72</v>
      </c>
      <c r="L13" s="27">
        <v>1925</v>
      </c>
      <c r="M13" s="14"/>
    </row>
    <row r="14" spans="1:13" s="25" customFormat="1" ht="15" customHeight="1">
      <c r="A14" s="21" t="s">
        <v>128</v>
      </c>
      <c r="B14" s="114">
        <v>7.1</v>
      </c>
      <c r="C14" s="114">
        <v>7</v>
      </c>
      <c r="D14" s="114">
        <v>6.5</v>
      </c>
      <c r="E14" s="114">
        <v>15.5</v>
      </c>
      <c r="F14" s="114">
        <v>63.9</v>
      </c>
      <c r="G14" s="246">
        <v>2</v>
      </c>
      <c r="H14" s="244">
        <v>2</v>
      </c>
      <c r="I14" s="244">
        <v>3</v>
      </c>
      <c r="J14" s="244">
        <v>18</v>
      </c>
      <c r="K14" s="244">
        <v>75</v>
      </c>
      <c r="L14" s="27">
        <v>2189</v>
      </c>
      <c r="M14" s="14"/>
    </row>
    <row r="15" spans="1:13" s="25" customFormat="1" ht="15" customHeight="1">
      <c r="A15" s="21" t="s">
        <v>129</v>
      </c>
      <c r="B15" s="114">
        <v>8.8</v>
      </c>
      <c r="C15" s="114">
        <v>7.9</v>
      </c>
      <c r="D15" s="114">
        <v>6.9</v>
      </c>
      <c r="E15" s="114">
        <v>11.5</v>
      </c>
      <c r="F15" s="114">
        <v>64.9</v>
      </c>
      <c r="G15" s="246">
        <v>2</v>
      </c>
      <c r="H15" s="244">
        <v>1</v>
      </c>
      <c r="I15" s="244">
        <v>2</v>
      </c>
      <c r="J15" s="244">
        <v>15</v>
      </c>
      <c r="K15" s="244">
        <v>80</v>
      </c>
      <c r="L15" s="27">
        <v>2022</v>
      </c>
      <c r="M15" s="14"/>
    </row>
    <row r="16" spans="1:13" s="25" customFormat="1" ht="15" customHeight="1">
      <c r="A16" s="21" t="s">
        <v>130</v>
      </c>
      <c r="B16" s="114">
        <v>9.3</v>
      </c>
      <c r="C16" s="114">
        <v>15.9</v>
      </c>
      <c r="D16" s="114">
        <v>10.3</v>
      </c>
      <c r="E16" s="114">
        <v>14.5</v>
      </c>
      <c r="F16" s="114">
        <v>50</v>
      </c>
      <c r="G16" s="246">
        <v>0</v>
      </c>
      <c r="H16" s="244">
        <v>1</v>
      </c>
      <c r="I16" s="244">
        <v>3</v>
      </c>
      <c r="J16" s="244">
        <v>14</v>
      </c>
      <c r="K16" s="244">
        <v>82</v>
      </c>
      <c r="L16" s="27">
        <v>2062</v>
      </c>
      <c r="M16" s="14"/>
    </row>
    <row r="17" spans="1:13" s="25" customFormat="1" ht="15" customHeight="1">
      <c r="A17" s="21" t="s">
        <v>131</v>
      </c>
      <c r="B17" s="114">
        <v>11.2</v>
      </c>
      <c r="C17" s="114">
        <v>21.2</v>
      </c>
      <c r="D17" s="114">
        <v>9.4</v>
      </c>
      <c r="E17" s="114">
        <v>11.9</v>
      </c>
      <c r="F17" s="114">
        <v>46.3</v>
      </c>
      <c r="G17" s="246">
        <v>0</v>
      </c>
      <c r="H17" s="244">
        <v>1</v>
      </c>
      <c r="I17" s="244">
        <v>2</v>
      </c>
      <c r="J17" s="244">
        <v>8</v>
      </c>
      <c r="K17" s="244">
        <v>89</v>
      </c>
      <c r="L17" s="27">
        <v>1610</v>
      </c>
      <c r="M17" s="14"/>
    </row>
    <row r="18" spans="1:13" s="25" customFormat="1" ht="15" customHeight="1">
      <c r="A18" s="21" t="s">
        <v>132</v>
      </c>
      <c r="B18" s="114">
        <v>10.5</v>
      </c>
      <c r="C18" s="114">
        <v>18</v>
      </c>
      <c r="D18" s="114">
        <v>9.1</v>
      </c>
      <c r="E18" s="114">
        <v>8.2</v>
      </c>
      <c r="F18" s="114">
        <v>54.3</v>
      </c>
      <c r="G18" s="246">
        <v>0</v>
      </c>
      <c r="H18" s="244">
        <v>0</v>
      </c>
      <c r="I18" s="244">
        <v>2</v>
      </c>
      <c r="J18" s="244">
        <v>4</v>
      </c>
      <c r="K18" s="244">
        <v>94</v>
      </c>
      <c r="L18" s="27">
        <v>870</v>
      </c>
      <c r="M18" s="14"/>
    </row>
    <row r="19" spans="1:13" s="25" customFormat="1" ht="15" customHeight="1">
      <c r="A19" s="23" t="s">
        <v>100</v>
      </c>
      <c r="B19" s="114"/>
      <c r="C19" s="114"/>
      <c r="D19" s="114"/>
      <c r="E19" s="114"/>
      <c r="F19" s="114"/>
      <c r="G19" s="246"/>
      <c r="H19" s="247"/>
      <c r="I19" s="247"/>
      <c r="J19" s="247"/>
      <c r="K19" s="247"/>
      <c r="L19" s="27"/>
      <c r="M19" s="14"/>
    </row>
    <row r="20" spans="1:13" s="25" customFormat="1" ht="15" customHeight="1">
      <c r="A20" s="21" t="s">
        <v>101</v>
      </c>
      <c r="B20" s="114">
        <v>2.8</v>
      </c>
      <c r="C20" s="114">
        <v>5.7</v>
      </c>
      <c r="D20" s="114">
        <v>6.3</v>
      </c>
      <c r="E20" s="114">
        <v>9.9</v>
      </c>
      <c r="F20" s="114">
        <v>75.4</v>
      </c>
      <c r="G20" s="246">
        <v>0</v>
      </c>
      <c r="H20" s="244">
        <v>2</v>
      </c>
      <c r="I20" s="244">
        <v>3</v>
      </c>
      <c r="J20" s="244">
        <v>13</v>
      </c>
      <c r="K20" s="244">
        <v>81</v>
      </c>
      <c r="L20" s="27">
        <v>739</v>
      </c>
      <c r="M20" s="14"/>
    </row>
    <row r="21" spans="1:13" s="25" customFormat="1" ht="15" customHeight="1">
      <c r="A21" s="21" t="s">
        <v>102</v>
      </c>
      <c r="B21" s="114">
        <v>11.2</v>
      </c>
      <c r="C21" s="114">
        <v>5.6</v>
      </c>
      <c r="D21" s="114">
        <v>5.7</v>
      </c>
      <c r="E21" s="114">
        <v>13.9</v>
      </c>
      <c r="F21" s="114">
        <v>63.6</v>
      </c>
      <c r="G21" s="246">
        <v>4</v>
      </c>
      <c r="H21" s="244">
        <v>2</v>
      </c>
      <c r="I21" s="244">
        <v>4</v>
      </c>
      <c r="J21" s="244">
        <v>19</v>
      </c>
      <c r="K21" s="244">
        <v>71</v>
      </c>
      <c r="L21" s="27">
        <v>4041</v>
      </c>
      <c r="M21" s="14"/>
    </row>
    <row r="22" spans="1:13" s="25" customFormat="1" ht="15" customHeight="1">
      <c r="A22" s="21" t="s">
        <v>103</v>
      </c>
      <c r="B22" s="114">
        <v>13.4</v>
      </c>
      <c r="C22" s="114">
        <v>9.2</v>
      </c>
      <c r="D22" s="114">
        <v>7.5</v>
      </c>
      <c r="E22" s="114">
        <v>14</v>
      </c>
      <c r="F22" s="114">
        <v>56</v>
      </c>
      <c r="G22" s="246">
        <v>1</v>
      </c>
      <c r="H22" s="244">
        <v>3</v>
      </c>
      <c r="I22" s="244">
        <v>4</v>
      </c>
      <c r="J22" s="244">
        <v>18</v>
      </c>
      <c r="K22" s="244">
        <v>74</v>
      </c>
      <c r="L22" s="27">
        <v>1308</v>
      </c>
      <c r="M22" s="14"/>
    </row>
    <row r="23" spans="1:13" s="25" customFormat="1" ht="15" customHeight="1">
      <c r="A23" s="21" t="s">
        <v>133</v>
      </c>
      <c r="B23" s="114">
        <v>8.5</v>
      </c>
      <c r="C23" s="114">
        <v>14.1</v>
      </c>
      <c r="D23" s="114">
        <v>8.2</v>
      </c>
      <c r="E23" s="114">
        <v>14.6</v>
      </c>
      <c r="F23" s="114">
        <v>54.6</v>
      </c>
      <c r="G23" s="246">
        <v>1</v>
      </c>
      <c r="H23" s="244">
        <v>2</v>
      </c>
      <c r="I23" s="244">
        <v>2</v>
      </c>
      <c r="J23" s="244">
        <v>16</v>
      </c>
      <c r="K23" s="244">
        <v>80</v>
      </c>
      <c r="L23" s="27">
        <v>680</v>
      </c>
      <c r="M23" s="14"/>
    </row>
    <row r="24" spans="1:13" s="25" customFormat="1" ht="15" customHeight="1">
      <c r="A24" s="21" t="s">
        <v>104</v>
      </c>
      <c r="B24" s="114">
        <v>10.3</v>
      </c>
      <c r="C24" s="114">
        <v>19.3</v>
      </c>
      <c r="D24" s="114">
        <v>10</v>
      </c>
      <c r="E24" s="114">
        <v>12.8</v>
      </c>
      <c r="F24" s="114">
        <v>47.6</v>
      </c>
      <c r="G24" s="246">
        <v>0</v>
      </c>
      <c r="H24" s="244">
        <v>1</v>
      </c>
      <c r="I24" s="244">
        <v>3</v>
      </c>
      <c r="J24" s="244">
        <v>10</v>
      </c>
      <c r="K24" s="244">
        <v>86</v>
      </c>
      <c r="L24" s="27">
        <v>3867</v>
      </c>
      <c r="M24" s="14"/>
    </row>
    <row r="25" spans="1:13" s="25" customFormat="1" ht="15" customHeight="1">
      <c r="A25" s="21" t="s">
        <v>134</v>
      </c>
      <c r="B25" s="114">
        <v>12.6</v>
      </c>
      <c r="C25" s="114">
        <v>19.4</v>
      </c>
      <c r="D25" s="114">
        <v>15.3</v>
      </c>
      <c r="E25" s="114">
        <v>19</v>
      </c>
      <c r="F25" s="114">
        <v>33.8</v>
      </c>
      <c r="G25" s="246">
        <v>0</v>
      </c>
      <c r="H25" s="244">
        <v>3</v>
      </c>
      <c r="I25" s="244">
        <v>7</v>
      </c>
      <c r="J25" s="244">
        <v>12</v>
      </c>
      <c r="K25" s="244">
        <v>78</v>
      </c>
      <c r="L25" s="27">
        <v>541</v>
      </c>
      <c r="M25" s="14"/>
    </row>
    <row r="26" spans="1:13" s="25" customFormat="1" ht="15" customHeight="1">
      <c r="A26" s="161" t="s">
        <v>106</v>
      </c>
      <c r="B26" s="163">
        <v>22.9</v>
      </c>
      <c r="C26" s="163">
        <v>17.8</v>
      </c>
      <c r="D26" s="163">
        <v>10.5</v>
      </c>
      <c r="E26" s="163">
        <v>19.1</v>
      </c>
      <c r="F26" s="163">
        <v>29.8</v>
      </c>
      <c r="G26" s="246">
        <v>0</v>
      </c>
      <c r="H26" s="244">
        <v>8</v>
      </c>
      <c r="I26" s="244">
        <v>10</v>
      </c>
      <c r="J26" s="244">
        <v>26</v>
      </c>
      <c r="K26" s="244">
        <v>56</v>
      </c>
      <c r="L26" s="160">
        <v>389</v>
      </c>
      <c r="M26" s="248"/>
    </row>
    <row r="27" spans="1:13" s="25" customFormat="1" ht="15" customHeight="1">
      <c r="A27" s="161" t="s">
        <v>107</v>
      </c>
      <c r="B27" s="163">
        <v>10.5</v>
      </c>
      <c r="C27" s="163">
        <v>16.9</v>
      </c>
      <c r="D27" s="163">
        <v>10.5</v>
      </c>
      <c r="E27" s="163">
        <v>13.3</v>
      </c>
      <c r="F27" s="163">
        <v>48.8</v>
      </c>
      <c r="G27" s="246">
        <v>6</v>
      </c>
      <c r="H27" s="244">
        <v>5</v>
      </c>
      <c r="I27" s="244">
        <v>7</v>
      </c>
      <c r="J27" s="244">
        <v>25</v>
      </c>
      <c r="K27" s="244">
        <v>57</v>
      </c>
      <c r="L27" s="160">
        <v>666</v>
      </c>
      <c r="M27" s="248"/>
    </row>
    <row r="28" spans="1:13" s="25" customFormat="1" ht="15" customHeight="1">
      <c r="A28" s="159" t="s">
        <v>92</v>
      </c>
      <c r="B28" s="163"/>
      <c r="C28" s="163"/>
      <c r="D28" s="163"/>
      <c r="E28" s="163"/>
      <c r="F28" s="163"/>
      <c r="G28" s="249"/>
      <c r="H28" s="250"/>
      <c r="I28" s="250"/>
      <c r="J28" s="250"/>
      <c r="K28" s="250"/>
      <c r="L28" s="160"/>
      <c r="M28" s="248"/>
    </row>
    <row r="29" spans="1:13" s="25" customFormat="1" ht="15" customHeight="1">
      <c r="A29" s="161" t="s">
        <v>108</v>
      </c>
      <c r="B29" s="163">
        <v>14.8</v>
      </c>
      <c r="C29" s="163">
        <v>19.4</v>
      </c>
      <c r="D29" s="163">
        <v>11.1</v>
      </c>
      <c r="E29" s="163">
        <v>12.9</v>
      </c>
      <c r="F29" s="163">
        <v>41.8</v>
      </c>
      <c r="G29" s="249">
        <v>1</v>
      </c>
      <c r="H29" s="250">
        <v>2</v>
      </c>
      <c r="I29" s="250">
        <v>3</v>
      </c>
      <c r="J29" s="250">
        <v>12</v>
      </c>
      <c r="K29" s="250">
        <v>83</v>
      </c>
      <c r="L29" s="160">
        <v>2301</v>
      </c>
      <c r="M29" s="248"/>
    </row>
    <row r="30" spans="1:13" s="25" customFormat="1" ht="15" customHeight="1">
      <c r="A30" s="161" t="s">
        <v>109</v>
      </c>
      <c r="B30" s="163">
        <v>15.3</v>
      </c>
      <c r="C30" s="163">
        <v>17</v>
      </c>
      <c r="D30" s="163">
        <v>10.9</v>
      </c>
      <c r="E30" s="163">
        <v>13.2</v>
      </c>
      <c r="F30" s="163">
        <v>43.6</v>
      </c>
      <c r="G30" s="249">
        <v>1</v>
      </c>
      <c r="H30" s="250">
        <v>2</v>
      </c>
      <c r="I30" s="250">
        <v>3</v>
      </c>
      <c r="J30" s="250">
        <v>12</v>
      </c>
      <c r="K30" s="250">
        <v>81</v>
      </c>
      <c r="L30" s="160">
        <v>2448</v>
      </c>
      <c r="M30" s="248"/>
    </row>
    <row r="31" spans="1:13" s="25" customFormat="1" ht="15" customHeight="1">
      <c r="A31" s="161" t="s">
        <v>110</v>
      </c>
      <c r="B31" s="163">
        <v>13.2</v>
      </c>
      <c r="C31" s="163">
        <v>15.3</v>
      </c>
      <c r="D31" s="163">
        <v>8.3</v>
      </c>
      <c r="E31" s="163">
        <v>13.5</v>
      </c>
      <c r="F31" s="163">
        <v>49.6</v>
      </c>
      <c r="G31" s="249">
        <v>2</v>
      </c>
      <c r="H31" s="250">
        <v>2</v>
      </c>
      <c r="I31" s="250">
        <v>3</v>
      </c>
      <c r="J31" s="250">
        <v>15</v>
      </c>
      <c r="K31" s="250">
        <v>78</v>
      </c>
      <c r="L31" s="160">
        <v>1846</v>
      </c>
      <c r="M31" s="248"/>
    </row>
    <row r="32" spans="1:13" s="25" customFormat="1" ht="15" customHeight="1">
      <c r="A32" s="161" t="s">
        <v>111</v>
      </c>
      <c r="B32" s="163">
        <v>9.6</v>
      </c>
      <c r="C32" s="163">
        <v>10.3</v>
      </c>
      <c r="D32" s="163">
        <v>7.4</v>
      </c>
      <c r="E32" s="163">
        <v>15.1</v>
      </c>
      <c r="F32" s="163">
        <v>57.5</v>
      </c>
      <c r="G32" s="249">
        <v>1</v>
      </c>
      <c r="H32" s="250">
        <v>1</v>
      </c>
      <c r="I32" s="250">
        <v>4</v>
      </c>
      <c r="J32" s="250">
        <v>15</v>
      </c>
      <c r="K32" s="250">
        <v>78</v>
      </c>
      <c r="L32" s="160">
        <v>1389</v>
      </c>
      <c r="M32" s="248"/>
    </row>
    <row r="33" spans="1:13" s="25" customFormat="1" ht="15" customHeight="1">
      <c r="A33" s="161" t="s">
        <v>112</v>
      </c>
      <c r="B33" s="163">
        <v>12.1</v>
      </c>
      <c r="C33" s="163">
        <v>7.9</v>
      </c>
      <c r="D33" s="163">
        <v>5.9</v>
      </c>
      <c r="E33" s="163">
        <v>14.1</v>
      </c>
      <c r="F33" s="163">
        <v>60</v>
      </c>
      <c r="G33" s="249">
        <v>2</v>
      </c>
      <c r="H33" s="250">
        <v>3</v>
      </c>
      <c r="I33" s="250">
        <v>4</v>
      </c>
      <c r="J33" s="250">
        <v>17</v>
      </c>
      <c r="K33" s="250">
        <v>75</v>
      </c>
      <c r="L33" s="160">
        <v>1104</v>
      </c>
      <c r="M33" s="248"/>
    </row>
    <row r="34" spans="1:13" s="25" customFormat="1" ht="15" customHeight="1">
      <c r="A34" s="161" t="s">
        <v>113</v>
      </c>
      <c r="B34" s="163">
        <v>9.2</v>
      </c>
      <c r="C34" s="163">
        <v>5.6</v>
      </c>
      <c r="D34" s="163">
        <v>6.6</v>
      </c>
      <c r="E34" s="163">
        <v>13.9</v>
      </c>
      <c r="F34" s="163">
        <v>64.7</v>
      </c>
      <c r="G34" s="249">
        <v>4</v>
      </c>
      <c r="H34" s="250">
        <v>3</v>
      </c>
      <c r="I34" s="250">
        <v>3</v>
      </c>
      <c r="J34" s="250">
        <v>18</v>
      </c>
      <c r="K34" s="250">
        <v>73</v>
      </c>
      <c r="L34" s="160">
        <v>1516</v>
      </c>
      <c r="M34" s="248"/>
    </row>
    <row r="35" spans="1:13" s="25" customFormat="1" ht="15" customHeight="1">
      <c r="A35" s="161" t="s">
        <v>114</v>
      </c>
      <c r="B35" s="163">
        <v>4.7</v>
      </c>
      <c r="C35" s="163">
        <v>5.8</v>
      </c>
      <c r="D35" s="163">
        <v>6.7</v>
      </c>
      <c r="E35" s="163">
        <v>16.1</v>
      </c>
      <c r="F35" s="163">
        <v>66.7</v>
      </c>
      <c r="G35" s="249">
        <v>4</v>
      </c>
      <c r="H35" s="250">
        <v>3</v>
      </c>
      <c r="I35" s="250">
        <v>6</v>
      </c>
      <c r="J35" s="250">
        <v>22</v>
      </c>
      <c r="K35" s="250">
        <v>66</v>
      </c>
      <c r="L35" s="160">
        <v>1482</v>
      </c>
      <c r="M35" s="248"/>
    </row>
    <row r="36" spans="1:13" s="25" customFormat="1" ht="15" customHeight="1">
      <c r="A36" s="159" t="s">
        <v>93</v>
      </c>
      <c r="B36" s="163"/>
      <c r="C36" s="163"/>
      <c r="D36" s="163"/>
      <c r="E36" s="163"/>
      <c r="F36" s="163"/>
      <c r="G36" s="249"/>
      <c r="H36" s="251"/>
      <c r="I36" s="251"/>
      <c r="J36" s="251"/>
      <c r="K36" s="251"/>
      <c r="L36" s="160"/>
      <c r="M36" s="248"/>
    </row>
    <row r="37" spans="1:13" s="25" customFormat="1" ht="15" customHeight="1">
      <c r="A37" s="161" t="s">
        <v>272</v>
      </c>
      <c r="B37" s="163">
        <v>19.4</v>
      </c>
      <c r="C37" s="163">
        <v>16.3</v>
      </c>
      <c r="D37" s="163">
        <v>8.9</v>
      </c>
      <c r="E37" s="163">
        <v>13.3</v>
      </c>
      <c r="F37" s="163">
        <v>42.1</v>
      </c>
      <c r="G37" s="249">
        <v>2</v>
      </c>
      <c r="H37" s="250">
        <v>2</v>
      </c>
      <c r="I37" s="250">
        <v>3</v>
      </c>
      <c r="J37" s="250">
        <v>14</v>
      </c>
      <c r="K37" s="250">
        <v>79</v>
      </c>
      <c r="L37" s="160">
        <v>2405</v>
      </c>
      <c r="M37" s="248"/>
    </row>
    <row r="38" spans="1:13" s="25" customFormat="1" ht="15" customHeight="1">
      <c r="A38" s="162" t="s">
        <v>273</v>
      </c>
      <c r="B38" s="163">
        <v>12.3</v>
      </c>
      <c r="C38" s="163">
        <v>14.3</v>
      </c>
      <c r="D38" s="163">
        <v>8.8</v>
      </c>
      <c r="E38" s="163">
        <v>14</v>
      </c>
      <c r="F38" s="163">
        <v>50.7</v>
      </c>
      <c r="G38" s="249">
        <v>2</v>
      </c>
      <c r="H38" s="250">
        <v>2</v>
      </c>
      <c r="I38" s="250">
        <v>3</v>
      </c>
      <c r="J38" s="250">
        <v>15</v>
      </c>
      <c r="K38" s="250">
        <v>78</v>
      </c>
      <c r="L38" s="160">
        <v>2597</v>
      </c>
      <c r="M38" s="248"/>
    </row>
    <row r="39" spans="1:13" s="25" customFormat="1" ht="15" customHeight="1">
      <c r="A39" s="162" t="s">
        <v>274</v>
      </c>
      <c r="B39" s="163">
        <v>9.5</v>
      </c>
      <c r="C39" s="163">
        <v>10</v>
      </c>
      <c r="D39" s="163">
        <v>7</v>
      </c>
      <c r="E39" s="163">
        <v>11.8</v>
      </c>
      <c r="F39" s="163">
        <v>61.6</v>
      </c>
      <c r="G39" s="249">
        <v>1</v>
      </c>
      <c r="H39" s="250">
        <v>2</v>
      </c>
      <c r="I39" s="250">
        <v>3</v>
      </c>
      <c r="J39" s="250">
        <v>15</v>
      </c>
      <c r="K39" s="250">
        <v>79</v>
      </c>
      <c r="L39" s="160">
        <v>2701</v>
      </c>
      <c r="M39" s="248"/>
    </row>
    <row r="40" spans="1:13" s="25" customFormat="1" ht="15" customHeight="1">
      <c r="A40" s="162" t="s">
        <v>275</v>
      </c>
      <c r="B40" s="163">
        <v>7</v>
      </c>
      <c r="C40" s="163">
        <v>8</v>
      </c>
      <c r="D40" s="163">
        <v>7.5</v>
      </c>
      <c r="E40" s="163">
        <v>13.7</v>
      </c>
      <c r="F40" s="163">
        <v>63.7</v>
      </c>
      <c r="G40" s="249">
        <v>2</v>
      </c>
      <c r="H40" s="250">
        <v>2</v>
      </c>
      <c r="I40" s="250">
        <v>4</v>
      </c>
      <c r="J40" s="250">
        <v>17</v>
      </c>
      <c r="K40" s="250">
        <v>75</v>
      </c>
      <c r="L40" s="160">
        <v>2668</v>
      </c>
      <c r="M40" s="248"/>
    </row>
    <row r="41" spans="1:13" s="25" customFormat="1" ht="15" customHeight="1">
      <c r="A41" s="161" t="s">
        <v>115</v>
      </c>
      <c r="B41" s="163">
        <v>8.4</v>
      </c>
      <c r="C41" s="163">
        <v>10.7</v>
      </c>
      <c r="D41" s="163">
        <v>9.6</v>
      </c>
      <c r="E41" s="163">
        <v>17.7</v>
      </c>
      <c r="F41" s="163">
        <v>53.7</v>
      </c>
      <c r="G41" s="249">
        <v>4</v>
      </c>
      <c r="H41" s="250">
        <v>2</v>
      </c>
      <c r="I41" s="250">
        <v>5</v>
      </c>
      <c r="J41" s="250">
        <v>20</v>
      </c>
      <c r="K41" s="250">
        <v>70</v>
      </c>
      <c r="L41" s="160">
        <v>2135</v>
      </c>
      <c r="M41" s="248"/>
    </row>
    <row r="42" spans="1:13" s="25" customFormat="1" ht="15" customHeight="1">
      <c r="A42" s="164" t="s">
        <v>94</v>
      </c>
      <c r="B42" s="163"/>
      <c r="C42" s="163"/>
      <c r="D42" s="163"/>
      <c r="E42" s="163"/>
      <c r="F42" s="163"/>
      <c r="G42" s="249"/>
      <c r="H42" s="251"/>
      <c r="I42" s="251"/>
      <c r="J42" s="251"/>
      <c r="K42" s="251"/>
      <c r="L42" s="160"/>
      <c r="M42" s="248"/>
    </row>
    <row r="43" spans="1:13" s="25" customFormat="1" ht="15" customHeight="1">
      <c r="A43" s="161" t="s">
        <v>116</v>
      </c>
      <c r="B43" s="163">
        <v>17.9</v>
      </c>
      <c r="C43" s="163">
        <v>15.8</v>
      </c>
      <c r="D43" s="163">
        <v>10.1</v>
      </c>
      <c r="E43" s="163">
        <v>16.4</v>
      </c>
      <c r="F43" s="163">
        <v>39.8</v>
      </c>
      <c r="G43" s="249">
        <v>3</v>
      </c>
      <c r="H43" s="250">
        <v>3</v>
      </c>
      <c r="I43" s="250">
        <v>5</v>
      </c>
      <c r="J43" s="250">
        <v>15</v>
      </c>
      <c r="K43" s="250">
        <v>73</v>
      </c>
      <c r="L43" s="160">
        <v>4357</v>
      </c>
      <c r="M43" s="248"/>
    </row>
    <row r="44" spans="1:13" s="25" customFormat="1" ht="15" customHeight="1">
      <c r="A44" s="21" t="s">
        <v>117</v>
      </c>
      <c r="B44" s="163">
        <v>9.5</v>
      </c>
      <c r="C44" s="163">
        <v>11.4</v>
      </c>
      <c r="D44" s="163">
        <v>8</v>
      </c>
      <c r="E44" s="163">
        <v>13.5</v>
      </c>
      <c r="F44" s="163">
        <v>57.6</v>
      </c>
      <c r="G44" s="249">
        <v>2</v>
      </c>
      <c r="H44" s="250">
        <v>2</v>
      </c>
      <c r="I44" s="250">
        <v>3</v>
      </c>
      <c r="J44" s="250">
        <v>18</v>
      </c>
      <c r="K44" s="250">
        <v>75</v>
      </c>
      <c r="L44" s="160">
        <v>3729</v>
      </c>
      <c r="M44" s="14"/>
    </row>
    <row r="45" spans="1:13" s="25" customFormat="1" ht="15" customHeight="1">
      <c r="A45" s="21" t="s">
        <v>118</v>
      </c>
      <c r="B45" s="163">
        <v>6.5</v>
      </c>
      <c r="C45" s="163">
        <v>10.1</v>
      </c>
      <c r="D45" s="163">
        <v>9.1</v>
      </c>
      <c r="E45" s="163">
        <v>15.5</v>
      </c>
      <c r="F45" s="163">
        <v>58.8</v>
      </c>
      <c r="G45" s="249">
        <v>1</v>
      </c>
      <c r="H45" s="250">
        <v>2</v>
      </c>
      <c r="I45" s="250">
        <v>2</v>
      </c>
      <c r="J45" s="250">
        <v>17</v>
      </c>
      <c r="K45" s="250">
        <v>78</v>
      </c>
      <c r="L45" s="160">
        <v>1026</v>
      </c>
      <c r="M45" s="14"/>
    </row>
    <row r="46" spans="1:13" s="25" customFormat="1" ht="15" customHeight="1">
      <c r="A46" s="21" t="s">
        <v>119</v>
      </c>
      <c r="B46" s="163">
        <v>3.3</v>
      </c>
      <c r="C46" s="163">
        <v>6.6</v>
      </c>
      <c r="D46" s="163">
        <v>6.6</v>
      </c>
      <c r="E46" s="163">
        <v>13.1</v>
      </c>
      <c r="F46" s="163">
        <v>70.4</v>
      </c>
      <c r="G46" s="249">
        <v>1</v>
      </c>
      <c r="H46" s="250">
        <v>1</v>
      </c>
      <c r="I46" s="250">
        <v>1</v>
      </c>
      <c r="J46" s="250">
        <v>9</v>
      </c>
      <c r="K46" s="250">
        <v>88</v>
      </c>
      <c r="L46" s="160">
        <v>700</v>
      </c>
      <c r="M46" s="14"/>
    </row>
    <row r="47" spans="1:13" s="25" customFormat="1" ht="15" customHeight="1">
      <c r="A47" s="21" t="s">
        <v>120</v>
      </c>
      <c r="B47" s="163">
        <v>4.4</v>
      </c>
      <c r="C47" s="163">
        <v>6.5</v>
      </c>
      <c r="D47" s="163">
        <v>5.1</v>
      </c>
      <c r="E47" s="163">
        <v>10.2</v>
      </c>
      <c r="F47" s="163">
        <v>73.7</v>
      </c>
      <c r="G47" s="249">
        <v>1</v>
      </c>
      <c r="H47" s="250">
        <v>1</v>
      </c>
      <c r="I47" s="250">
        <v>3</v>
      </c>
      <c r="J47" s="250">
        <v>17</v>
      </c>
      <c r="K47" s="250">
        <v>78</v>
      </c>
      <c r="L47" s="160">
        <v>1416</v>
      </c>
      <c r="M47" s="14"/>
    </row>
    <row r="48" spans="1:13" s="25" customFormat="1" ht="15" customHeight="1">
      <c r="A48" s="21" t="s">
        <v>121</v>
      </c>
      <c r="B48" s="163">
        <v>2.1</v>
      </c>
      <c r="C48" s="163">
        <v>3.7</v>
      </c>
      <c r="D48" s="163">
        <v>5.2</v>
      </c>
      <c r="E48" s="163">
        <v>8.7</v>
      </c>
      <c r="F48" s="163">
        <v>80.3</v>
      </c>
      <c r="G48" s="249">
        <v>0</v>
      </c>
      <c r="H48" s="250">
        <v>0</v>
      </c>
      <c r="I48" s="250">
        <v>2</v>
      </c>
      <c r="J48" s="250">
        <v>9</v>
      </c>
      <c r="K48" s="250">
        <v>89</v>
      </c>
      <c r="L48" s="160">
        <v>1278</v>
      </c>
      <c r="M48" s="14"/>
    </row>
    <row r="49" spans="1:13" s="25" customFormat="1" ht="15" customHeight="1">
      <c r="A49" s="23" t="s">
        <v>153</v>
      </c>
      <c r="B49" s="114"/>
      <c r="C49" s="114"/>
      <c r="D49" s="114"/>
      <c r="E49" s="114"/>
      <c r="F49" s="114"/>
      <c r="G49" s="246"/>
      <c r="H49" s="244"/>
      <c r="I49" s="244"/>
      <c r="J49" s="244"/>
      <c r="K49" s="244"/>
      <c r="L49" s="27"/>
      <c r="M49" s="14"/>
    </row>
    <row r="50" spans="1:13" s="25" customFormat="1" ht="15" customHeight="1">
      <c r="A50" s="21" t="s">
        <v>154</v>
      </c>
      <c r="B50" s="114">
        <v>1</v>
      </c>
      <c r="C50" s="114">
        <v>3.4</v>
      </c>
      <c r="D50" s="114">
        <v>4.8</v>
      </c>
      <c r="E50" s="114">
        <v>14.4</v>
      </c>
      <c r="F50" s="114">
        <v>76.5</v>
      </c>
      <c r="G50" s="246">
        <v>1</v>
      </c>
      <c r="H50" s="244">
        <v>1</v>
      </c>
      <c r="I50" s="244">
        <v>3</v>
      </c>
      <c r="J50" s="244">
        <v>17</v>
      </c>
      <c r="K50" s="244">
        <v>77</v>
      </c>
      <c r="L50" s="27">
        <v>5125</v>
      </c>
      <c r="M50" s="14"/>
    </row>
    <row r="51" spans="1:13" s="25" customFormat="1" ht="15" customHeight="1">
      <c r="A51" s="21" t="s">
        <v>155</v>
      </c>
      <c r="B51" s="114">
        <v>5.4</v>
      </c>
      <c r="C51" s="114">
        <v>10.6</v>
      </c>
      <c r="D51" s="114">
        <v>7.4</v>
      </c>
      <c r="E51" s="114">
        <v>14.7</v>
      </c>
      <c r="F51" s="114">
        <v>61.9</v>
      </c>
      <c r="G51" s="246">
        <v>2</v>
      </c>
      <c r="H51" s="244">
        <v>3</v>
      </c>
      <c r="I51" s="244">
        <v>4</v>
      </c>
      <c r="J51" s="244">
        <v>15</v>
      </c>
      <c r="K51" s="244">
        <v>76</v>
      </c>
      <c r="L51" s="27">
        <v>1547</v>
      </c>
      <c r="M51" s="14"/>
    </row>
    <row r="52" spans="1:13" s="25" customFormat="1" ht="15" customHeight="1">
      <c r="A52" s="21" t="s">
        <v>156</v>
      </c>
      <c r="B52" s="114">
        <v>12.4</v>
      </c>
      <c r="C52" s="114">
        <v>11</v>
      </c>
      <c r="D52" s="114">
        <v>7.9</v>
      </c>
      <c r="E52" s="114">
        <v>14.6</v>
      </c>
      <c r="F52" s="114">
        <v>54</v>
      </c>
      <c r="G52" s="246">
        <v>4</v>
      </c>
      <c r="H52" s="244">
        <v>3</v>
      </c>
      <c r="I52" s="244">
        <v>4</v>
      </c>
      <c r="J52" s="244">
        <v>11</v>
      </c>
      <c r="K52" s="244">
        <v>78</v>
      </c>
      <c r="L52" s="27">
        <v>696</v>
      </c>
      <c r="M52" s="14"/>
    </row>
    <row r="53" spans="1:13" s="25" customFormat="1" ht="15" customHeight="1">
      <c r="A53" s="21" t="s">
        <v>157</v>
      </c>
      <c r="B53" s="114">
        <v>18.1</v>
      </c>
      <c r="C53" s="114">
        <v>12.9</v>
      </c>
      <c r="D53" s="114">
        <v>15.2</v>
      </c>
      <c r="E53" s="114">
        <v>18.1</v>
      </c>
      <c r="F53" s="114">
        <v>35.7</v>
      </c>
      <c r="G53" s="246">
        <v>5</v>
      </c>
      <c r="H53" s="244">
        <v>1</v>
      </c>
      <c r="I53" s="244">
        <v>5</v>
      </c>
      <c r="J53" s="244">
        <v>21</v>
      </c>
      <c r="K53" s="244">
        <v>68</v>
      </c>
      <c r="L53" s="27">
        <v>345</v>
      </c>
      <c r="M53" s="14"/>
    </row>
    <row r="54" spans="1:13" s="25" customFormat="1" ht="15" customHeight="1">
      <c r="A54" s="21" t="s">
        <v>158</v>
      </c>
      <c r="B54" s="114">
        <v>23</v>
      </c>
      <c r="C54" s="114">
        <v>21.9</v>
      </c>
      <c r="D54" s="114">
        <v>11.2</v>
      </c>
      <c r="E54" s="114">
        <v>12.6</v>
      </c>
      <c r="F54" s="114">
        <v>31.3</v>
      </c>
      <c r="G54" s="246">
        <v>3</v>
      </c>
      <c r="H54" s="244">
        <v>2</v>
      </c>
      <c r="I54" s="244">
        <v>3</v>
      </c>
      <c r="J54" s="244">
        <v>16</v>
      </c>
      <c r="K54" s="244">
        <v>76</v>
      </c>
      <c r="L54" s="27">
        <v>553</v>
      </c>
      <c r="M54" s="14"/>
    </row>
    <row r="55" spans="1:13" s="25" customFormat="1" ht="15" customHeight="1">
      <c r="A55" s="23" t="s">
        <v>159</v>
      </c>
      <c r="B55" s="20"/>
      <c r="C55" s="20"/>
      <c r="D55" s="20"/>
      <c r="E55" s="20"/>
      <c r="F55" s="20"/>
      <c r="G55" s="246"/>
      <c r="H55" s="247"/>
      <c r="I55" s="247"/>
      <c r="J55" s="247"/>
      <c r="K55" s="247"/>
      <c r="L55" s="30"/>
      <c r="M55" s="14"/>
    </row>
    <row r="56" spans="1:13" s="25" customFormat="1" ht="15" customHeight="1">
      <c r="A56" s="21" t="s">
        <v>160</v>
      </c>
      <c r="B56" s="114">
        <v>4.8</v>
      </c>
      <c r="C56" s="114">
        <v>6.8</v>
      </c>
      <c r="D56" s="114">
        <v>6.3</v>
      </c>
      <c r="E56" s="114">
        <v>14.5</v>
      </c>
      <c r="F56" s="114">
        <v>67.5</v>
      </c>
      <c r="G56" s="246">
        <v>2</v>
      </c>
      <c r="H56" s="244">
        <v>2</v>
      </c>
      <c r="I56" s="244">
        <v>3</v>
      </c>
      <c r="J56" s="244">
        <v>17</v>
      </c>
      <c r="K56" s="244">
        <v>77</v>
      </c>
      <c r="L56" s="27">
        <v>8266</v>
      </c>
      <c r="M56" s="14"/>
    </row>
    <row r="57" spans="1:13" s="25" customFormat="1" ht="15" customHeight="1" thickBot="1">
      <c r="A57" s="119" t="s">
        <v>161</v>
      </c>
      <c r="B57" s="124">
        <v>24.3</v>
      </c>
      <c r="C57" s="124">
        <v>21.8</v>
      </c>
      <c r="D57" s="124">
        <v>12.4</v>
      </c>
      <c r="E57" s="124">
        <v>13.2</v>
      </c>
      <c r="F57" s="124">
        <v>28.3</v>
      </c>
      <c r="G57" s="252">
        <v>2</v>
      </c>
      <c r="H57" s="253">
        <v>3</v>
      </c>
      <c r="I57" s="253">
        <v>5</v>
      </c>
      <c r="J57" s="253">
        <v>15</v>
      </c>
      <c r="K57" s="253">
        <v>75</v>
      </c>
      <c r="L57" s="22">
        <v>4251</v>
      </c>
      <c r="M57" s="14"/>
    </row>
    <row r="58" spans="1:12" ht="15" customHeight="1">
      <c r="A58" s="364" t="s">
        <v>162</v>
      </c>
      <c r="B58" s="364"/>
      <c r="C58" s="364"/>
      <c r="D58" s="364"/>
      <c r="E58" s="364"/>
      <c r="F58" s="364"/>
      <c r="G58" s="364"/>
      <c r="H58" s="364"/>
      <c r="I58" s="364"/>
      <c r="J58" s="364"/>
      <c r="K58" s="364"/>
      <c r="L58" s="364"/>
    </row>
    <row r="59" ht="15" customHeight="1">
      <c r="A59" s="10"/>
    </row>
    <row r="60" ht="15" customHeight="1"/>
    <row r="61" ht="15" customHeight="1"/>
    <row r="62" ht="15" customHeight="1"/>
  </sheetData>
  <mergeCells count="15">
    <mergeCell ref="H3:H4"/>
    <mergeCell ref="C3:C4"/>
    <mergeCell ref="D3:D4"/>
    <mergeCell ref="E3:E4"/>
    <mergeCell ref="F3:F4"/>
    <mergeCell ref="A58:L58"/>
    <mergeCell ref="I3:I4"/>
    <mergeCell ref="J3:J4"/>
    <mergeCell ref="K3:K4"/>
    <mergeCell ref="A2:A4"/>
    <mergeCell ref="B2:F2"/>
    <mergeCell ref="G2:K2"/>
    <mergeCell ref="L2:L4"/>
    <mergeCell ref="B3:B4"/>
    <mergeCell ref="G3:G4"/>
  </mergeCells>
  <printOptions/>
  <pageMargins left="0.75" right="0.75" top="1" bottom="1" header="0.5" footer="0.5"/>
  <pageSetup fitToHeight="1" fitToWidth="1" horizontalDpi="200" verticalDpi="200" orientation="portrait" paperSize="9" scale="76" r:id="rId1"/>
</worksheet>
</file>

<file path=xl/worksheets/sheet21.xml><?xml version="1.0" encoding="utf-8"?>
<worksheet xmlns="http://schemas.openxmlformats.org/spreadsheetml/2006/main" xmlns:r="http://schemas.openxmlformats.org/officeDocument/2006/relationships">
  <sheetPr>
    <pageSetUpPr fitToPage="1"/>
  </sheetPr>
  <dimension ref="A1:I32"/>
  <sheetViews>
    <sheetView zoomScaleSheetLayoutView="145" workbookViewId="0" topLeftCell="A1">
      <selection activeCell="A1" sqref="A1"/>
    </sheetView>
  </sheetViews>
  <sheetFormatPr defaultColWidth="9.140625" defaultRowHeight="12.75"/>
  <cols>
    <col min="1" max="1" width="53.28125" style="0" customWidth="1"/>
    <col min="8" max="8" width="13.7109375" style="0" customWidth="1"/>
  </cols>
  <sheetData>
    <row r="1" ht="15" customHeight="1" thickBot="1">
      <c r="A1" s="1" t="s">
        <v>543</v>
      </c>
    </row>
    <row r="2" spans="1:9" ht="51.75" thickBot="1">
      <c r="A2" s="133"/>
      <c r="B2" s="157" t="s">
        <v>370</v>
      </c>
      <c r="C2" s="157" t="s">
        <v>371</v>
      </c>
      <c r="D2" s="157" t="s">
        <v>372</v>
      </c>
      <c r="E2" s="157" t="s">
        <v>373</v>
      </c>
      <c r="F2" s="157" t="s">
        <v>374</v>
      </c>
      <c r="G2" s="157" t="s">
        <v>375</v>
      </c>
      <c r="H2" s="157" t="s">
        <v>551</v>
      </c>
      <c r="I2" s="258"/>
    </row>
    <row r="3" spans="7:8" ht="15" customHeight="1" thickTop="1">
      <c r="G3" s="15" t="s">
        <v>90</v>
      </c>
      <c r="H3" s="211"/>
    </row>
    <row r="4" spans="1:8" ht="15" customHeight="1">
      <c r="A4" t="s">
        <v>376</v>
      </c>
      <c r="B4" s="211">
        <v>23</v>
      </c>
      <c r="C4" s="211">
        <v>50</v>
      </c>
      <c r="D4" s="211">
        <v>8</v>
      </c>
      <c r="E4" s="211">
        <v>13</v>
      </c>
      <c r="F4" s="211">
        <v>5</v>
      </c>
      <c r="G4" s="211">
        <v>2</v>
      </c>
      <c r="H4" s="310">
        <v>2902</v>
      </c>
    </row>
    <row r="5" spans="1:8" ht="15" customHeight="1">
      <c r="A5" t="s">
        <v>377</v>
      </c>
      <c r="B5" s="211">
        <v>33</v>
      </c>
      <c r="C5" s="211">
        <v>47</v>
      </c>
      <c r="D5" s="211">
        <v>6</v>
      </c>
      <c r="E5" s="211">
        <v>9</v>
      </c>
      <c r="F5" s="211">
        <v>4</v>
      </c>
      <c r="G5" s="211">
        <v>1</v>
      </c>
      <c r="H5" s="310">
        <v>2902</v>
      </c>
    </row>
    <row r="6" spans="1:8" ht="15" customHeight="1">
      <c r="A6" t="s">
        <v>378</v>
      </c>
      <c r="B6" s="211">
        <v>29</v>
      </c>
      <c r="C6" s="211">
        <v>46</v>
      </c>
      <c r="D6" s="211">
        <v>8</v>
      </c>
      <c r="E6" s="211">
        <v>12</v>
      </c>
      <c r="F6" s="211">
        <v>5</v>
      </c>
      <c r="G6" s="211">
        <v>1</v>
      </c>
      <c r="H6" s="310">
        <v>2902</v>
      </c>
    </row>
    <row r="7" spans="1:8" ht="15" customHeight="1">
      <c r="A7" t="s">
        <v>379</v>
      </c>
      <c r="B7" s="211">
        <v>30</v>
      </c>
      <c r="C7" s="211">
        <v>48</v>
      </c>
      <c r="D7" s="211">
        <v>7</v>
      </c>
      <c r="E7" s="211">
        <v>8</v>
      </c>
      <c r="F7" s="211">
        <v>3</v>
      </c>
      <c r="G7" s="211">
        <v>3</v>
      </c>
      <c r="H7" s="310">
        <v>2902</v>
      </c>
    </row>
    <row r="8" spans="1:8" ht="15" customHeight="1">
      <c r="A8" t="s">
        <v>380</v>
      </c>
      <c r="B8" s="211">
        <v>24</v>
      </c>
      <c r="C8" s="211">
        <v>51</v>
      </c>
      <c r="D8" s="211">
        <v>11</v>
      </c>
      <c r="E8" s="211">
        <v>11</v>
      </c>
      <c r="F8" s="211">
        <v>3</v>
      </c>
      <c r="G8" s="211">
        <v>1</v>
      </c>
      <c r="H8" s="310">
        <v>2902</v>
      </c>
    </row>
    <row r="9" spans="1:8" ht="15" customHeight="1">
      <c r="A9" t="s">
        <v>381</v>
      </c>
      <c r="B9" s="211">
        <v>24</v>
      </c>
      <c r="C9" s="211">
        <v>54</v>
      </c>
      <c r="D9" s="211">
        <v>10</v>
      </c>
      <c r="E9" s="211">
        <v>9</v>
      </c>
      <c r="F9" s="211">
        <v>3</v>
      </c>
      <c r="G9" s="211">
        <v>0</v>
      </c>
      <c r="H9" s="310">
        <v>2902</v>
      </c>
    </row>
    <row r="10" spans="1:8" ht="15" customHeight="1">
      <c r="A10" t="s">
        <v>436</v>
      </c>
      <c r="B10" s="211">
        <v>43</v>
      </c>
      <c r="C10" s="211">
        <v>48</v>
      </c>
      <c r="D10" s="211">
        <v>4</v>
      </c>
      <c r="E10" s="211">
        <v>3</v>
      </c>
      <c r="F10" s="211">
        <v>1</v>
      </c>
      <c r="G10" s="211">
        <v>1</v>
      </c>
      <c r="H10" s="310">
        <v>2902</v>
      </c>
    </row>
    <row r="11" spans="1:8" ht="15" customHeight="1">
      <c r="A11" t="s">
        <v>437</v>
      </c>
      <c r="B11" s="211">
        <v>19</v>
      </c>
      <c r="C11" s="211">
        <v>39</v>
      </c>
      <c r="D11" s="211">
        <v>11</v>
      </c>
      <c r="E11" s="211">
        <v>11</v>
      </c>
      <c r="F11" s="211">
        <v>6</v>
      </c>
      <c r="G11" s="211">
        <v>13</v>
      </c>
      <c r="H11" s="310">
        <v>2902</v>
      </c>
    </row>
    <row r="12" spans="1:8" ht="15" customHeight="1">
      <c r="A12" t="s">
        <v>382</v>
      </c>
      <c r="B12" s="211">
        <v>47</v>
      </c>
      <c r="C12" s="211">
        <v>39</v>
      </c>
      <c r="D12" s="211">
        <v>6</v>
      </c>
      <c r="E12" s="211">
        <v>3</v>
      </c>
      <c r="F12" s="211">
        <v>1</v>
      </c>
      <c r="G12" s="211">
        <v>5</v>
      </c>
      <c r="H12" s="310">
        <v>2902</v>
      </c>
    </row>
    <row r="13" spans="1:8" ht="15" customHeight="1">
      <c r="A13" t="s">
        <v>383</v>
      </c>
      <c r="B13" s="211">
        <v>36</v>
      </c>
      <c r="C13" s="211">
        <v>45</v>
      </c>
      <c r="D13" s="211">
        <v>7</v>
      </c>
      <c r="E13" s="211">
        <v>8</v>
      </c>
      <c r="F13" s="211">
        <v>2</v>
      </c>
      <c r="G13" s="211">
        <v>2</v>
      </c>
      <c r="H13" s="310">
        <v>2902</v>
      </c>
    </row>
    <row r="14" spans="1:8" ht="15" customHeight="1">
      <c r="A14" t="s">
        <v>384</v>
      </c>
      <c r="B14" s="211">
        <v>28</v>
      </c>
      <c r="C14" s="211">
        <v>43</v>
      </c>
      <c r="D14" s="211">
        <v>10</v>
      </c>
      <c r="E14" s="211">
        <v>7</v>
      </c>
      <c r="F14" s="211">
        <v>2</v>
      </c>
      <c r="G14" s="211">
        <v>9</v>
      </c>
      <c r="H14" s="310">
        <v>2902</v>
      </c>
    </row>
    <row r="15" spans="1:8" ht="15" customHeight="1" thickBot="1">
      <c r="A15" s="182" t="s">
        <v>385</v>
      </c>
      <c r="B15" s="266">
        <v>28</v>
      </c>
      <c r="C15" s="266">
        <v>29</v>
      </c>
      <c r="D15" s="266">
        <v>9</v>
      </c>
      <c r="E15" s="266">
        <v>16</v>
      </c>
      <c r="F15" s="266">
        <v>11</v>
      </c>
      <c r="G15" s="266">
        <v>6</v>
      </c>
      <c r="H15" s="284">
        <v>2902</v>
      </c>
    </row>
    <row r="16" ht="15" customHeight="1"/>
    <row r="17" ht="15" customHeight="1"/>
    <row r="18" ht="15" customHeight="1" thickBot="1">
      <c r="A18" s="1" t="s">
        <v>542</v>
      </c>
    </row>
    <row r="19" spans="1:8" ht="51.75" thickBot="1">
      <c r="A19" s="133"/>
      <c r="B19" s="157" t="s">
        <v>370</v>
      </c>
      <c r="C19" s="157" t="s">
        <v>371</v>
      </c>
      <c r="D19" s="157" t="s">
        <v>372</v>
      </c>
      <c r="E19" s="157" t="s">
        <v>373</v>
      </c>
      <c r="F19" s="157" t="s">
        <v>374</v>
      </c>
      <c r="G19" s="157" t="s">
        <v>375</v>
      </c>
      <c r="H19" s="157" t="s">
        <v>37</v>
      </c>
    </row>
    <row r="20" ht="15" customHeight="1" thickTop="1">
      <c r="G20" s="15" t="s">
        <v>90</v>
      </c>
    </row>
    <row r="21" spans="1:8" ht="15" customHeight="1">
      <c r="A21" t="s">
        <v>386</v>
      </c>
      <c r="B21" s="211">
        <v>45</v>
      </c>
      <c r="C21" s="211">
        <v>44</v>
      </c>
      <c r="D21" s="211">
        <v>3</v>
      </c>
      <c r="E21" s="211">
        <v>5</v>
      </c>
      <c r="F21" s="211">
        <v>1</v>
      </c>
      <c r="G21" s="211">
        <v>1</v>
      </c>
      <c r="H21" s="310">
        <v>1396</v>
      </c>
    </row>
    <row r="22" spans="1:8" ht="15" customHeight="1">
      <c r="A22" t="s">
        <v>387</v>
      </c>
      <c r="B22" s="211">
        <v>41</v>
      </c>
      <c r="C22" s="211">
        <v>46</v>
      </c>
      <c r="D22" s="211">
        <v>5</v>
      </c>
      <c r="E22" s="211">
        <v>6</v>
      </c>
      <c r="F22" s="211">
        <v>1</v>
      </c>
      <c r="G22" s="211">
        <v>1</v>
      </c>
      <c r="H22" s="310">
        <v>1396</v>
      </c>
    </row>
    <row r="23" spans="1:8" ht="15" customHeight="1">
      <c r="A23" t="s">
        <v>378</v>
      </c>
      <c r="B23" s="211">
        <v>39</v>
      </c>
      <c r="C23" s="211">
        <v>46</v>
      </c>
      <c r="D23" s="211">
        <v>6</v>
      </c>
      <c r="E23" s="211">
        <v>7</v>
      </c>
      <c r="F23" s="211">
        <v>1</v>
      </c>
      <c r="G23" s="211">
        <v>1</v>
      </c>
      <c r="H23" s="310">
        <v>1396</v>
      </c>
    </row>
    <row r="24" spans="1:8" ht="15" customHeight="1">
      <c r="A24" t="s">
        <v>379</v>
      </c>
      <c r="B24" s="211">
        <v>41</v>
      </c>
      <c r="C24" s="211">
        <v>45</v>
      </c>
      <c r="D24" s="211">
        <v>6</v>
      </c>
      <c r="E24" s="211">
        <v>4</v>
      </c>
      <c r="F24" s="211">
        <v>1</v>
      </c>
      <c r="G24" s="211">
        <v>3</v>
      </c>
      <c r="H24" s="310">
        <v>1396</v>
      </c>
    </row>
    <row r="25" spans="1:8" ht="15" customHeight="1">
      <c r="A25" t="s">
        <v>388</v>
      </c>
      <c r="B25" s="211">
        <v>38</v>
      </c>
      <c r="C25" s="211">
        <v>52</v>
      </c>
      <c r="D25" s="211">
        <v>6</v>
      </c>
      <c r="E25" s="211">
        <v>4</v>
      </c>
      <c r="F25" s="211">
        <v>0</v>
      </c>
      <c r="G25" s="211">
        <v>0</v>
      </c>
      <c r="H25" s="310">
        <v>1396</v>
      </c>
    </row>
    <row r="26" spans="1:8" ht="15" customHeight="1">
      <c r="A26" t="s">
        <v>389</v>
      </c>
      <c r="B26" s="211">
        <v>42</v>
      </c>
      <c r="C26" s="211">
        <v>51</v>
      </c>
      <c r="D26" s="211">
        <v>3</v>
      </c>
      <c r="E26" s="211">
        <v>4</v>
      </c>
      <c r="F26" s="211">
        <v>1</v>
      </c>
      <c r="G26" s="211">
        <v>0</v>
      </c>
      <c r="H26" s="310">
        <v>1396</v>
      </c>
    </row>
    <row r="27" spans="1:8" ht="15" customHeight="1">
      <c r="A27" t="s">
        <v>438</v>
      </c>
      <c r="B27" s="211">
        <v>51</v>
      </c>
      <c r="C27" s="211">
        <v>45</v>
      </c>
      <c r="D27" s="211">
        <v>2</v>
      </c>
      <c r="E27" s="211">
        <v>1</v>
      </c>
      <c r="F27" s="211">
        <v>0</v>
      </c>
      <c r="G27" s="211">
        <v>0</v>
      </c>
      <c r="H27" s="310">
        <v>1396</v>
      </c>
    </row>
    <row r="28" spans="1:8" ht="15" customHeight="1">
      <c r="A28" t="s">
        <v>439</v>
      </c>
      <c r="B28" s="211">
        <v>27</v>
      </c>
      <c r="C28" s="211">
        <v>40</v>
      </c>
      <c r="D28" s="211">
        <v>10</v>
      </c>
      <c r="E28" s="211">
        <v>10</v>
      </c>
      <c r="F28" s="211">
        <v>5</v>
      </c>
      <c r="G28" s="211">
        <v>9</v>
      </c>
      <c r="H28" s="310">
        <v>1396</v>
      </c>
    </row>
    <row r="29" spans="1:8" ht="15" customHeight="1">
      <c r="A29" t="s">
        <v>382</v>
      </c>
      <c r="B29" s="211">
        <v>45</v>
      </c>
      <c r="C29" s="211">
        <v>41</v>
      </c>
      <c r="D29" s="211">
        <v>5</v>
      </c>
      <c r="E29" s="211">
        <v>7</v>
      </c>
      <c r="F29" s="211">
        <v>1</v>
      </c>
      <c r="G29" s="211">
        <v>1</v>
      </c>
      <c r="H29" s="310">
        <v>1396</v>
      </c>
    </row>
    <row r="30" spans="1:8" ht="15" customHeight="1">
      <c r="A30" t="s">
        <v>383</v>
      </c>
      <c r="B30" s="211">
        <v>45</v>
      </c>
      <c r="C30" s="211">
        <v>43</v>
      </c>
      <c r="D30" s="211">
        <v>5</v>
      </c>
      <c r="E30" s="211">
        <v>5</v>
      </c>
      <c r="F30" s="211">
        <v>1</v>
      </c>
      <c r="G30" s="211">
        <v>1</v>
      </c>
      <c r="H30" s="310">
        <v>1396</v>
      </c>
    </row>
    <row r="31" spans="1:8" ht="15" customHeight="1">
      <c r="A31" t="s">
        <v>390</v>
      </c>
      <c r="B31" s="211">
        <v>37</v>
      </c>
      <c r="C31" s="211">
        <v>46</v>
      </c>
      <c r="D31" s="211">
        <v>8</v>
      </c>
      <c r="E31" s="211">
        <v>5</v>
      </c>
      <c r="F31" s="211">
        <v>1</v>
      </c>
      <c r="G31" s="211">
        <v>4</v>
      </c>
      <c r="H31" s="310">
        <v>1396</v>
      </c>
    </row>
    <row r="32" spans="1:8" ht="15" customHeight="1" thickBot="1">
      <c r="A32" s="182" t="s">
        <v>385</v>
      </c>
      <c r="B32" s="266">
        <v>23</v>
      </c>
      <c r="C32" s="266">
        <v>34</v>
      </c>
      <c r="D32" s="266">
        <v>7</v>
      </c>
      <c r="E32" s="266">
        <v>21</v>
      </c>
      <c r="F32" s="266">
        <v>13</v>
      </c>
      <c r="G32" s="266">
        <v>2</v>
      </c>
      <c r="H32" s="284">
        <v>1396</v>
      </c>
    </row>
  </sheetData>
  <printOptions/>
  <pageMargins left="0.75" right="0.75" top="1" bottom="1" header="0.5" footer="0.5"/>
  <pageSetup fitToHeight="1" fitToWidth="1" horizontalDpi="600" verticalDpi="600" orientation="landscape" paperSize="9" scale="83" r:id="rId1"/>
</worksheet>
</file>

<file path=xl/worksheets/sheet22.xml><?xml version="1.0" encoding="utf-8"?>
<worksheet xmlns="http://schemas.openxmlformats.org/spreadsheetml/2006/main" xmlns:r="http://schemas.openxmlformats.org/officeDocument/2006/relationships">
  <dimension ref="A1:J59"/>
  <sheetViews>
    <sheetView zoomScaleSheetLayoutView="145" workbookViewId="0" topLeftCell="A1">
      <selection activeCell="A1" sqref="A1"/>
    </sheetView>
  </sheetViews>
  <sheetFormatPr defaultColWidth="9.140625" defaultRowHeight="12.75"/>
  <cols>
    <col min="1" max="1" width="25.140625" style="0" customWidth="1"/>
  </cols>
  <sheetData>
    <row r="1" ht="15" customHeight="1" thickBot="1">
      <c r="A1" s="1" t="s">
        <v>510</v>
      </c>
    </row>
    <row r="2" spans="1:10" ht="15" customHeight="1">
      <c r="A2" s="398"/>
      <c r="B2" s="382" t="s">
        <v>166</v>
      </c>
      <c r="C2" s="382"/>
      <c r="D2" s="382"/>
      <c r="E2" s="382"/>
      <c r="F2" s="382"/>
      <c r="G2" s="382"/>
      <c r="H2" s="382"/>
      <c r="I2" s="382"/>
      <c r="J2" s="357" t="s">
        <v>37</v>
      </c>
    </row>
    <row r="3" spans="1:10" ht="45" customHeight="1" thickBot="1">
      <c r="A3" s="399"/>
      <c r="B3" s="29" t="s">
        <v>29</v>
      </c>
      <c r="C3" s="29" t="s">
        <v>167</v>
      </c>
      <c r="D3" s="29" t="s">
        <v>279</v>
      </c>
      <c r="E3" s="29" t="s">
        <v>149</v>
      </c>
      <c r="F3" s="29" t="s">
        <v>168</v>
      </c>
      <c r="G3" s="29" t="s">
        <v>169</v>
      </c>
      <c r="H3" s="29" t="s">
        <v>170</v>
      </c>
      <c r="I3" s="29" t="s">
        <v>171</v>
      </c>
      <c r="J3" s="358"/>
    </row>
    <row r="4" spans="1:10" ht="15" customHeight="1" thickTop="1">
      <c r="A4" s="118" t="s">
        <v>316</v>
      </c>
      <c r="B4" s="97"/>
      <c r="C4" s="97"/>
      <c r="D4" s="97"/>
      <c r="E4" s="97"/>
      <c r="F4" s="97"/>
      <c r="G4" s="97"/>
      <c r="H4" s="97"/>
      <c r="I4" s="121" t="s">
        <v>90</v>
      </c>
      <c r="J4" s="98"/>
    </row>
    <row r="5" spans="1:10" ht="15" customHeight="1">
      <c r="A5" s="117" t="s">
        <v>314</v>
      </c>
      <c r="B5" s="204">
        <v>1.6</v>
      </c>
      <c r="C5" s="204">
        <v>1.8</v>
      </c>
      <c r="D5" s="204">
        <v>4</v>
      </c>
      <c r="E5" s="204">
        <v>5.1</v>
      </c>
      <c r="F5" s="204">
        <v>2.7</v>
      </c>
      <c r="G5" s="204">
        <v>4.1</v>
      </c>
      <c r="H5" s="204">
        <v>6.1</v>
      </c>
      <c r="I5" s="204">
        <v>74.6</v>
      </c>
      <c r="J5" s="98">
        <v>274</v>
      </c>
    </row>
    <row r="6" spans="1:10" ht="15" customHeight="1">
      <c r="A6" s="117"/>
      <c r="B6" s="204"/>
      <c r="C6" s="204"/>
      <c r="D6" s="204"/>
      <c r="E6" s="204"/>
      <c r="F6" s="204"/>
      <c r="G6" s="204"/>
      <c r="H6" s="204"/>
      <c r="I6" s="204"/>
      <c r="J6" s="98"/>
    </row>
    <row r="7" spans="1:10" ht="15" customHeight="1">
      <c r="A7" s="99" t="s">
        <v>315</v>
      </c>
      <c r="B7" s="3"/>
      <c r="C7" s="3"/>
      <c r="D7" s="3"/>
      <c r="E7" s="3"/>
      <c r="F7" s="71"/>
      <c r="G7" s="71"/>
      <c r="H7" s="71"/>
      <c r="J7" s="71"/>
    </row>
    <row r="8" spans="1:10" ht="15" customHeight="1">
      <c r="A8" s="23" t="s">
        <v>172</v>
      </c>
      <c r="B8" s="114">
        <v>1.4</v>
      </c>
      <c r="C8" s="114">
        <v>2.7</v>
      </c>
      <c r="D8" s="114">
        <v>5.8</v>
      </c>
      <c r="E8" s="114">
        <v>2.5</v>
      </c>
      <c r="F8" s="114">
        <v>1.9</v>
      </c>
      <c r="G8" s="114">
        <v>2.8</v>
      </c>
      <c r="H8" s="114">
        <v>9.3</v>
      </c>
      <c r="I8" s="114">
        <v>73.6</v>
      </c>
      <c r="J8" s="27">
        <v>12543</v>
      </c>
    </row>
    <row r="9" spans="1:10" ht="15" customHeight="1">
      <c r="A9" s="21" t="s">
        <v>173</v>
      </c>
      <c r="B9" s="114">
        <v>0.4</v>
      </c>
      <c r="C9" s="114">
        <v>0.2</v>
      </c>
      <c r="D9" s="114">
        <v>0.3</v>
      </c>
      <c r="E9" s="114">
        <v>0.2</v>
      </c>
      <c r="F9" s="114">
        <v>0</v>
      </c>
      <c r="G9" s="114">
        <v>0.1</v>
      </c>
      <c r="H9" s="114">
        <v>0.5</v>
      </c>
      <c r="I9" s="114">
        <v>98.3</v>
      </c>
      <c r="J9" s="27">
        <v>3773</v>
      </c>
    </row>
    <row r="10" spans="1:10" ht="15" customHeight="1">
      <c r="A10" s="21" t="s">
        <v>174</v>
      </c>
      <c r="B10" s="114">
        <v>0.4</v>
      </c>
      <c r="C10" s="114">
        <v>0.4</v>
      </c>
      <c r="D10" s="114">
        <v>0.9</v>
      </c>
      <c r="E10" s="114">
        <v>0.5</v>
      </c>
      <c r="F10" s="114">
        <v>0.3</v>
      </c>
      <c r="G10" s="114">
        <v>0.4</v>
      </c>
      <c r="H10" s="114">
        <v>0.6</v>
      </c>
      <c r="I10" s="114">
        <v>96.4</v>
      </c>
      <c r="J10" s="27">
        <v>2193</v>
      </c>
    </row>
    <row r="11" spans="1:10" ht="15" customHeight="1">
      <c r="A11" s="21" t="s">
        <v>175</v>
      </c>
      <c r="B11" s="114">
        <v>0.4</v>
      </c>
      <c r="C11" s="114">
        <v>0.9</v>
      </c>
      <c r="D11" s="114">
        <v>1.6</v>
      </c>
      <c r="E11" s="114">
        <v>0.3</v>
      </c>
      <c r="F11" s="114">
        <v>0.2</v>
      </c>
      <c r="G11" s="114">
        <v>0.8</v>
      </c>
      <c r="H11" s="114">
        <v>1.5</v>
      </c>
      <c r="I11" s="114">
        <v>94.2</v>
      </c>
      <c r="J11" s="27">
        <v>2027</v>
      </c>
    </row>
    <row r="12" spans="1:10" ht="15" customHeight="1">
      <c r="A12" s="21" t="s">
        <v>176</v>
      </c>
      <c r="B12" s="114">
        <v>3.5</v>
      </c>
      <c r="C12" s="114">
        <v>6.7</v>
      </c>
      <c r="D12" s="114">
        <v>16.6</v>
      </c>
      <c r="E12" s="114">
        <v>7.4</v>
      </c>
      <c r="F12" s="114">
        <v>7.6</v>
      </c>
      <c r="G12" s="114">
        <v>11.2</v>
      </c>
      <c r="H12" s="114">
        <v>25</v>
      </c>
      <c r="I12" s="114">
        <v>21.9</v>
      </c>
      <c r="J12" s="27">
        <v>1107</v>
      </c>
    </row>
    <row r="13" spans="1:10" ht="15" customHeight="1">
      <c r="A13" s="21" t="s">
        <v>177</v>
      </c>
      <c r="B13" s="114">
        <v>4.5</v>
      </c>
      <c r="C13" s="114">
        <v>7</v>
      </c>
      <c r="D13" s="114">
        <v>19.8</v>
      </c>
      <c r="E13" s="114">
        <v>8.6</v>
      </c>
      <c r="F13" s="114">
        <v>7.8</v>
      </c>
      <c r="G13" s="114">
        <v>10.5</v>
      </c>
      <c r="H13" s="114">
        <v>30.8</v>
      </c>
      <c r="I13" s="114">
        <v>10.9</v>
      </c>
      <c r="J13" s="27">
        <v>959</v>
      </c>
    </row>
    <row r="14" spans="1:10" ht="15" customHeight="1">
      <c r="A14" s="21" t="s">
        <v>178</v>
      </c>
      <c r="B14" s="114">
        <v>3.9</v>
      </c>
      <c r="C14" s="114">
        <v>11.1</v>
      </c>
      <c r="D14" s="114">
        <v>21.5</v>
      </c>
      <c r="E14" s="114">
        <v>9.9</v>
      </c>
      <c r="F14" s="114">
        <v>5</v>
      </c>
      <c r="G14" s="114">
        <v>9.8</v>
      </c>
      <c r="H14" s="114">
        <v>30.8</v>
      </c>
      <c r="I14" s="114">
        <v>8.1</v>
      </c>
      <c r="J14" s="27">
        <v>859</v>
      </c>
    </row>
    <row r="15" spans="1:10" ht="15" customHeight="1">
      <c r="A15" s="21" t="s">
        <v>179</v>
      </c>
      <c r="B15" s="114">
        <v>4.5</v>
      </c>
      <c r="C15" s="114">
        <v>9.8</v>
      </c>
      <c r="D15" s="114">
        <v>20.1</v>
      </c>
      <c r="E15" s="114">
        <v>6.8</v>
      </c>
      <c r="F15" s="114">
        <v>7</v>
      </c>
      <c r="G15" s="114">
        <v>5.8</v>
      </c>
      <c r="H15" s="114">
        <v>37.9</v>
      </c>
      <c r="I15" s="114">
        <v>8.1</v>
      </c>
      <c r="J15" s="27">
        <v>755</v>
      </c>
    </row>
    <row r="16" spans="1:10" ht="15" customHeight="1" thickBot="1">
      <c r="A16" s="119" t="s">
        <v>180</v>
      </c>
      <c r="B16" s="124">
        <v>4</v>
      </c>
      <c r="C16" s="124">
        <v>9</v>
      </c>
      <c r="D16" s="124">
        <v>17</v>
      </c>
      <c r="E16" s="124">
        <v>7.3</v>
      </c>
      <c r="F16" s="124">
        <v>4.2</v>
      </c>
      <c r="G16" s="124">
        <v>6.9</v>
      </c>
      <c r="H16" s="124">
        <v>38.7</v>
      </c>
      <c r="I16" s="124">
        <v>12.9</v>
      </c>
      <c r="J16" s="22">
        <v>870</v>
      </c>
    </row>
    <row r="17" spans="1:10" ht="15" customHeight="1">
      <c r="A17" s="228" t="s">
        <v>317</v>
      </c>
      <c r="B17" s="97"/>
      <c r="C17" s="97"/>
      <c r="D17" s="97"/>
      <c r="E17" s="97"/>
      <c r="F17" s="97"/>
      <c r="G17" s="97"/>
      <c r="H17" s="97"/>
      <c r="I17" s="97"/>
      <c r="J17" s="98"/>
    </row>
    <row r="18" spans="1:10" ht="15" customHeight="1">
      <c r="A18" s="228" t="s">
        <v>318</v>
      </c>
      <c r="B18" s="97"/>
      <c r="C18" s="97"/>
      <c r="D18" s="97"/>
      <c r="E18" s="97"/>
      <c r="F18" s="97"/>
      <c r="G18" s="97"/>
      <c r="H18" s="97"/>
      <c r="I18" s="97"/>
      <c r="J18" s="98"/>
    </row>
    <row r="19" spans="1:10" ht="12.75" customHeight="1">
      <c r="A19" s="120"/>
      <c r="B19" s="97"/>
      <c r="C19" s="97"/>
      <c r="D19" s="97"/>
      <c r="E19" s="97"/>
      <c r="F19" s="97"/>
      <c r="G19" s="97"/>
      <c r="H19" s="97"/>
      <c r="I19" s="97"/>
      <c r="J19" s="98"/>
    </row>
    <row r="20" ht="12.75" customHeight="1">
      <c r="A20" s="53" t="s">
        <v>64</v>
      </c>
    </row>
    <row r="21" ht="15" customHeight="1" thickBot="1">
      <c r="A21" s="53" t="s">
        <v>511</v>
      </c>
    </row>
    <row r="22" spans="1:10" ht="15" customHeight="1">
      <c r="A22" s="382"/>
      <c r="B22" s="382" t="s">
        <v>166</v>
      </c>
      <c r="C22" s="382"/>
      <c r="D22" s="382"/>
      <c r="E22" s="382"/>
      <c r="F22" s="382"/>
      <c r="G22" s="382"/>
      <c r="H22" s="382"/>
      <c r="I22" s="382"/>
      <c r="J22" s="357" t="s">
        <v>37</v>
      </c>
    </row>
    <row r="23" spans="1:10" ht="45" customHeight="1" thickBot="1">
      <c r="A23" s="356"/>
      <c r="B23" s="29" t="s">
        <v>29</v>
      </c>
      <c r="C23" s="29" t="s">
        <v>167</v>
      </c>
      <c r="D23" s="29" t="s">
        <v>279</v>
      </c>
      <c r="E23" s="29" t="s">
        <v>149</v>
      </c>
      <c r="F23" s="29" t="s">
        <v>168</v>
      </c>
      <c r="G23" s="29" t="s">
        <v>169</v>
      </c>
      <c r="H23" s="29" t="s">
        <v>170</v>
      </c>
      <c r="I23" s="29" t="s">
        <v>171</v>
      </c>
      <c r="J23" s="358"/>
    </row>
    <row r="24" spans="1:10" ht="15" customHeight="1" thickTop="1">
      <c r="A24" s="3"/>
      <c r="B24" s="3"/>
      <c r="C24" s="3"/>
      <c r="D24" s="3"/>
      <c r="E24" s="3"/>
      <c r="F24" s="71"/>
      <c r="G24" s="71"/>
      <c r="H24" s="71"/>
      <c r="I24" s="121" t="s">
        <v>90</v>
      </c>
      <c r="J24" s="71"/>
    </row>
    <row r="25" spans="1:10" ht="15" customHeight="1">
      <c r="A25" s="23" t="s">
        <v>181</v>
      </c>
      <c r="B25" s="114">
        <v>4</v>
      </c>
      <c r="C25" s="114">
        <v>8.4</v>
      </c>
      <c r="D25" s="114">
        <v>18.9</v>
      </c>
      <c r="E25" s="114">
        <v>8</v>
      </c>
      <c r="F25" s="114">
        <v>6.5</v>
      </c>
      <c r="G25" s="114">
        <v>9.3</v>
      </c>
      <c r="H25" s="114">
        <v>31.5</v>
      </c>
      <c r="I25" s="114">
        <v>13.3</v>
      </c>
      <c r="J25" s="27">
        <v>4550</v>
      </c>
    </row>
    <row r="26" spans="1:10" ht="15" customHeight="1">
      <c r="A26" s="23" t="s">
        <v>97</v>
      </c>
      <c r="B26" s="114"/>
      <c r="C26" s="114"/>
      <c r="D26" s="114"/>
      <c r="E26" s="114"/>
      <c r="F26" s="114"/>
      <c r="G26" s="114"/>
      <c r="H26" s="114"/>
      <c r="I26" s="114"/>
      <c r="J26" s="27"/>
    </row>
    <row r="27" spans="1:10" ht="15" customHeight="1">
      <c r="A27" s="21" t="s">
        <v>98</v>
      </c>
      <c r="B27" s="114">
        <v>3</v>
      </c>
      <c r="C27" s="114">
        <v>6.3</v>
      </c>
      <c r="D27" s="114">
        <v>16.3</v>
      </c>
      <c r="E27" s="114">
        <v>6.8</v>
      </c>
      <c r="F27" s="114">
        <v>6.5</v>
      </c>
      <c r="G27" s="114">
        <v>10.2</v>
      </c>
      <c r="H27" s="114">
        <v>33.9</v>
      </c>
      <c r="I27" s="114">
        <v>17</v>
      </c>
      <c r="J27" s="27">
        <v>1859</v>
      </c>
    </row>
    <row r="28" spans="1:10" ht="15" customHeight="1">
      <c r="A28" s="21" t="s">
        <v>99</v>
      </c>
      <c r="B28" s="114">
        <v>4.8</v>
      </c>
      <c r="C28" s="114">
        <v>10.1</v>
      </c>
      <c r="D28" s="114">
        <v>20.8</v>
      </c>
      <c r="E28" s="114">
        <v>9</v>
      </c>
      <c r="F28" s="114">
        <v>6.6</v>
      </c>
      <c r="G28" s="114">
        <v>8.6</v>
      </c>
      <c r="H28" s="114">
        <v>29.6</v>
      </c>
      <c r="I28" s="114">
        <v>10.4</v>
      </c>
      <c r="J28" s="27">
        <v>2691</v>
      </c>
    </row>
    <row r="29" spans="1:10" ht="15" customHeight="1">
      <c r="A29" s="23" t="s">
        <v>100</v>
      </c>
      <c r="B29" s="114"/>
      <c r="C29" s="114"/>
      <c r="D29" s="114"/>
      <c r="E29" s="114"/>
      <c r="F29" s="114"/>
      <c r="G29" s="114"/>
      <c r="H29" s="114"/>
      <c r="I29" s="114"/>
      <c r="J29" s="27"/>
    </row>
    <row r="30" spans="1:10" ht="15" customHeight="1">
      <c r="A30" s="21" t="s">
        <v>182</v>
      </c>
      <c r="B30" s="114">
        <v>5.1</v>
      </c>
      <c r="C30" s="114">
        <v>5.7</v>
      </c>
      <c r="D30" s="114">
        <v>9.4</v>
      </c>
      <c r="E30" s="114">
        <v>6.2</v>
      </c>
      <c r="F30" s="114">
        <v>4.2</v>
      </c>
      <c r="G30" s="114">
        <v>11</v>
      </c>
      <c r="H30" s="114">
        <v>27.4</v>
      </c>
      <c r="I30" s="114">
        <v>31.1</v>
      </c>
      <c r="J30" s="27">
        <v>586</v>
      </c>
    </row>
    <row r="31" spans="1:10" ht="15" customHeight="1">
      <c r="A31" s="21" t="s">
        <v>183</v>
      </c>
      <c r="B31" s="114">
        <v>3.9</v>
      </c>
      <c r="C31" s="114">
        <v>9.1</v>
      </c>
      <c r="D31" s="114">
        <v>20.8</v>
      </c>
      <c r="E31" s="114">
        <v>8.5</v>
      </c>
      <c r="F31" s="114">
        <v>6.8</v>
      </c>
      <c r="G31" s="114">
        <v>9.1</v>
      </c>
      <c r="H31" s="114">
        <v>32.3</v>
      </c>
      <c r="I31" s="114">
        <v>9.6</v>
      </c>
      <c r="J31" s="27">
        <v>3735</v>
      </c>
    </row>
    <row r="32" spans="1:10" ht="15" customHeight="1">
      <c r="A32" s="21" t="s">
        <v>184</v>
      </c>
      <c r="B32" s="114">
        <v>3.6</v>
      </c>
      <c r="C32" s="114">
        <v>5.6</v>
      </c>
      <c r="D32" s="114">
        <v>14.9</v>
      </c>
      <c r="E32" s="114">
        <v>6.3</v>
      </c>
      <c r="F32" s="114">
        <v>7.9</v>
      </c>
      <c r="G32" s="114">
        <v>7</v>
      </c>
      <c r="H32" s="114">
        <v>31.7</v>
      </c>
      <c r="I32" s="114">
        <v>23.1</v>
      </c>
      <c r="J32" s="27">
        <v>146</v>
      </c>
    </row>
    <row r="33" spans="1:10" ht="15" customHeight="1">
      <c r="A33" s="74" t="s">
        <v>92</v>
      </c>
      <c r="B33" s="114"/>
      <c r="C33" s="114"/>
      <c r="D33" s="114"/>
      <c r="E33" s="114"/>
      <c r="F33" s="114"/>
      <c r="G33" s="114"/>
      <c r="H33" s="114"/>
      <c r="I33" s="114"/>
      <c r="J33" s="27"/>
    </row>
    <row r="34" spans="1:10" ht="15" customHeight="1">
      <c r="A34" s="21" t="s">
        <v>108</v>
      </c>
      <c r="B34" s="114">
        <v>5.1</v>
      </c>
      <c r="C34" s="114">
        <v>11.5</v>
      </c>
      <c r="D34" s="114">
        <v>21.5</v>
      </c>
      <c r="E34" s="114">
        <v>8.7</v>
      </c>
      <c r="F34" s="114">
        <v>5.4</v>
      </c>
      <c r="G34" s="114">
        <v>8.4</v>
      </c>
      <c r="H34" s="114">
        <v>28.1</v>
      </c>
      <c r="I34" s="114">
        <v>11.1</v>
      </c>
      <c r="J34" s="27">
        <v>1468</v>
      </c>
    </row>
    <row r="35" spans="1:10" ht="15" customHeight="1">
      <c r="A35" s="21" t="s">
        <v>185</v>
      </c>
      <c r="B35" s="114">
        <v>5.1</v>
      </c>
      <c r="C35" s="114">
        <v>10.9</v>
      </c>
      <c r="D35" s="114">
        <v>19.3</v>
      </c>
      <c r="E35" s="114">
        <v>7.1</v>
      </c>
      <c r="F35" s="114">
        <v>5.7</v>
      </c>
      <c r="G35" s="114">
        <v>8.8</v>
      </c>
      <c r="H35" s="114">
        <v>31.7</v>
      </c>
      <c r="I35" s="114">
        <v>11.5</v>
      </c>
      <c r="J35" s="27">
        <v>1271</v>
      </c>
    </row>
    <row r="36" spans="1:10" ht="15" customHeight="1">
      <c r="A36" s="21" t="s">
        <v>186</v>
      </c>
      <c r="B36" s="114">
        <v>4</v>
      </c>
      <c r="C36" s="114">
        <v>6.1</v>
      </c>
      <c r="D36" s="114">
        <v>20.1</v>
      </c>
      <c r="E36" s="114">
        <v>7.7</v>
      </c>
      <c r="F36" s="114">
        <v>8.1</v>
      </c>
      <c r="G36" s="114">
        <v>10</v>
      </c>
      <c r="H36" s="114">
        <v>32.7</v>
      </c>
      <c r="I36" s="114">
        <v>11.3</v>
      </c>
      <c r="J36" s="27">
        <v>709</v>
      </c>
    </row>
    <row r="37" spans="1:10" ht="15" customHeight="1">
      <c r="A37" s="21" t="s">
        <v>187</v>
      </c>
      <c r="B37" s="114">
        <v>2.3</v>
      </c>
      <c r="C37" s="114">
        <v>4.6</v>
      </c>
      <c r="D37" s="114">
        <v>14.9</v>
      </c>
      <c r="E37" s="114">
        <v>8.3</v>
      </c>
      <c r="F37" s="114">
        <v>7.9</v>
      </c>
      <c r="G37" s="114">
        <v>10.8</v>
      </c>
      <c r="H37" s="114">
        <v>32.8</v>
      </c>
      <c r="I37" s="114">
        <v>18.4</v>
      </c>
      <c r="J37" s="27">
        <v>992</v>
      </c>
    </row>
    <row r="38" spans="1:10" ht="15" customHeight="1">
      <c r="A38" s="159" t="s">
        <v>188</v>
      </c>
      <c r="B38" s="163"/>
      <c r="C38" s="163"/>
      <c r="D38" s="163"/>
      <c r="E38" s="163"/>
      <c r="F38" s="163"/>
      <c r="G38" s="163"/>
      <c r="H38" s="163"/>
      <c r="I38" s="163"/>
      <c r="J38" s="160"/>
    </row>
    <row r="39" spans="1:10" ht="15" customHeight="1">
      <c r="A39" s="161" t="s">
        <v>272</v>
      </c>
      <c r="B39" s="163">
        <v>9.1</v>
      </c>
      <c r="C39" s="163">
        <v>13.9</v>
      </c>
      <c r="D39" s="163">
        <v>23</v>
      </c>
      <c r="E39" s="163">
        <v>6.8</v>
      </c>
      <c r="F39" s="163">
        <v>3.8</v>
      </c>
      <c r="G39" s="163">
        <v>5.8</v>
      </c>
      <c r="H39" s="163">
        <v>26.2</v>
      </c>
      <c r="I39" s="163">
        <v>11.4</v>
      </c>
      <c r="J39" s="160">
        <v>749</v>
      </c>
    </row>
    <row r="40" spans="1:10" ht="15" customHeight="1">
      <c r="A40" s="162" t="s">
        <v>273</v>
      </c>
      <c r="B40" s="163">
        <v>3.5</v>
      </c>
      <c r="C40" s="163">
        <v>9.9</v>
      </c>
      <c r="D40" s="163">
        <v>21.5</v>
      </c>
      <c r="E40" s="163">
        <v>7.5</v>
      </c>
      <c r="F40" s="163">
        <v>6.6</v>
      </c>
      <c r="G40" s="163">
        <v>7.9</v>
      </c>
      <c r="H40" s="163">
        <v>30.8</v>
      </c>
      <c r="I40" s="163">
        <v>12.4</v>
      </c>
      <c r="J40" s="160">
        <v>997</v>
      </c>
    </row>
    <row r="41" spans="1:10" ht="15" customHeight="1">
      <c r="A41" s="162" t="s">
        <v>274</v>
      </c>
      <c r="B41" s="163">
        <v>3.5</v>
      </c>
      <c r="C41" s="163">
        <v>6.7</v>
      </c>
      <c r="D41" s="163">
        <v>12.8</v>
      </c>
      <c r="E41" s="163">
        <v>7.2</v>
      </c>
      <c r="F41" s="163">
        <v>6.2</v>
      </c>
      <c r="G41" s="163">
        <v>9.9</v>
      </c>
      <c r="H41" s="163">
        <v>37.8</v>
      </c>
      <c r="I41" s="163">
        <v>15.9</v>
      </c>
      <c r="J41" s="160">
        <v>1026</v>
      </c>
    </row>
    <row r="42" spans="1:10" ht="15" customHeight="1">
      <c r="A42" s="162" t="s">
        <v>275</v>
      </c>
      <c r="B42" s="163">
        <v>1.9</v>
      </c>
      <c r="C42" s="163">
        <v>6.2</v>
      </c>
      <c r="D42" s="163">
        <v>14.5</v>
      </c>
      <c r="E42" s="163">
        <v>7.6</v>
      </c>
      <c r="F42" s="163">
        <v>7.1</v>
      </c>
      <c r="G42" s="163">
        <v>10.5</v>
      </c>
      <c r="H42" s="163">
        <v>34.4</v>
      </c>
      <c r="I42" s="163">
        <v>17.7</v>
      </c>
      <c r="J42" s="160">
        <v>984</v>
      </c>
    </row>
    <row r="43" spans="1:10" ht="15" customHeight="1">
      <c r="A43" s="161" t="s">
        <v>115</v>
      </c>
      <c r="B43" s="163">
        <v>3.3</v>
      </c>
      <c r="C43" s="163">
        <v>6.4</v>
      </c>
      <c r="D43" s="163">
        <v>23.4</v>
      </c>
      <c r="E43" s="163">
        <v>10.9</v>
      </c>
      <c r="F43" s="163">
        <v>8.5</v>
      </c>
      <c r="G43" s="163">
        <v>11.7</v>
      </c>
      <c r="H43" s="163">
        <v>27.1</v>
      </c>
      <c r="I43" s="163">
        <v>8.7</v>
      </c>
      <c r="J43" s="160">
        <v>792</v>
      </c>
    </row>
    <row r="44" spans="1:10" ht="15" customHeight="1">
      <c r="A44" s="74" t="s">
        <v>94</v>
      </c>
      <c r="B44" s="114"/>
      <c r="C44" s="114"/>
      <c r="D44" s="114"/>
      <c r="E44" s="114"/>
      <c r="F44" s="114"/>
      <c r="G44" s="114"/>
      <c r="H44" s="114"/>
      <c r="I44" s="114"/>
      <c r="J44" s="27"/>
    </row>
    <row r="45" spans="1:10" ht="15" customHeight="1">
      <c r="A45" s="21" t="s">
        <v>116</v>
      </c>
      <c r="B45" s="114">
        <v>7.6</v>
      </c>
      <c r="C45" s="114">
        <v>13.4</v>
      </c>
      <c r="D45" s="114">
        <v>26</v>
      </c>
      <c r="E45" s="114">
        <v>9</v>
      </c>
      <c r="F45" s="114">
        <v>6.4</v>
      </c>
      <c r="G45" s="114">
        <v>7.1</v>
      </c>
      <c r="H45" s="114">
        <v>22.5</v>
      </c>
      <c r="I45" s="114">
        <v>8.1</v>
      </c>
      <c r="J45" s="27">
        <v>1421</v>
      </c>
    </row>
    <row r="46" spans="1:10" ht="15" customHeight="1">
      <c r="A46" s="21" t="s">
        <v>117</v>
      </c>
      <c r="B46" s="114">
        <v>3.4</v>
      </c>
      <c r="C46" s="114">
        <v>8.8</v>
      </c>
      <c r="D46" s="114">
        <v>19.8</v>
      </c>
      <c r="E46" s="114">
        <v>7.2</v>
      </c>
      <c r="F46" s="114">
        <v>7.1</v>
      </c>
      <c r="G46" s="114">
        <v>10.2</v>
      </c>
      <c r="H46" s="114">
        <v>31.1</v>
      </c>
      <c r="I46" s="114">
        <v>12.5</v>
      </c>
      <c r="J46" s="27">
        <v>1371</v>
      </c>
    </row>
    <row r="47" spans="1:10" ht="15" customHeight="1">
      <c r="A47" s="21" t="s">
        <v>118</v>
      </c>
      <c r="B47" s="114">
        <v>1.5</v>
      </c>
      <c r="C47" s="114">
        <v>6.2</v>
      </c>
      <c r="D47" s="114">
        <v>17.4</v>
      </c>
      <c r="E47" s="114">
        <v>9.2</v>
      </c>
      <c r="F47" s="114">
        <v>5.8</v>
      </c>
      <c r="G47" s="114">
        <v>11.6</v>
      </c>
      <c r="H47" s="114">
        <v>36.8</v>
      </c>
      <c r="I47" s="114">
        <v>11.5</v>
      </c>
      <c r="J47" s="27">
        <v>374</v>
      </c>
    </row>
    <row r="48" spans="1:10" ht="15" customHeight="1">
      <c r="A48" s="21" t="s">
        <v>119</v>
      </c>
      <c r="B48" s="114">
        <v>1.5</v>
      </c>
      <c r="C48" s="114">
        <v>2.9</v>
      </c>
      <c r="D48" s="114">
        <v>11</v>
      </c>
      <c r="E48" s="114">
        <v>8.3</v>
      </c>
      <c r="F48" s="114">
        <v>8</v>
      </c>
      <c r="G48" s="114">
        <v>9</v>
      </c>
      <c r="H48" s="114">
        <v>45.7</v>
      </c>
      <c r="I48" s="114">
        <v>13.5</v>
      </c>
      <c r="J48" s="27">
        <v>284</v>
      </c>
    </row>
    <row r="49" spans="1:10" ht="15" customHeight="1">
      <c r="A49" s="21" t="s">
        <v>120</v>
      </c>
      <c r="B49" s="114">
        <v>0.7</v>
      </c>
      <c r="C49" s="114">
        <v>1.6</v>
      </c>
      <c r="D49" s="114">
        <v>8</v>
      </c>
      <c r="E49" s="114">
        <v>7.5</v>
      </c>
      <c r="F49" s="114">
        <v>6.1</v>
      </c>
      <c r="G49" s="114">
        <v>9.8</v>
      </c>
      <c r="H49" s="114">
        <v>38.5</v>
      </c>
      <c r="I49" s="114">
        <v>27.9</v>
      </c>
      <c r="J49" s="27">
        <v>536</v>
      </c>
    </row>
    <row r="50" spans="1:10" ht="15" customHeight="1">
      <c r="A50" s="21" t="s">
        <v>121</v>
      </c>
      <c r="B50" s="114">
        <v>0</v>
      </c>
      <c r="C50" s="114">
        <v>0.7</v>
      </c>
      <c r="D50" s="114">
        <v>6.5</v>
      </c>
      <c r="E50" s="114">
        <v>6.7</v>
      </c>
      <c r="F50" s="114">
        <v>5.9</v>
      </c>
      <c r="G50" s="114">
        <v>12.5</v>
      </c>
      <c r="H50" s="114">
        <v>48.6</v>
      </c>
      <c r="I50" s="114">
        <v>19.1</v>
      </c>
      <c r="J50" s="27">
        <v>562</v>
      </c>
    </row>
    <row r="51" spans="1:10" ht="15" customHeight="1">
      <c r="A51" s="74" t="s">
        <v>153</v>
      </c>
      <c r="B51" s="114"/>
      <c r="C51" s="114"/>
      <c r="D51" s="114"/>
      <c r="E51" s="114"/>
      <c r="F51" s="114"/>
      <c r="G51" s="114"/>
      <c r="H51" s="114"/>
      <c r="I51" s="114"/>
      <c r="J51" s="27"/>
    </row>
    <row r="52" spans="1:10" ht="15" customHeight="1">
      <c r="A52" s="21" t="s">
        <v>154</v>
      </c>
      <c r="B52" s="114">
        <v>0.5</v>
      </c>
      <c r="C52" s="114">
        <v>1.5</v>
      </c>
      <c r="D52" s="114">
        <v>9.6</v>
      </c>
      <c r="E52" s="114">
        <v>7.9</v>
      </c>
      <c r="F52" s="114">
        <v>7</v>
      </c>
      <c r="G52" s="114">
        <v>13.8</v>
      </c>
      <c r="H52" s="114">
        <v>39.8</v>
      </c>
      <c r="I52" s="114">
        <v>20</v>
      </c>
      <c r="J52" s="27">
        <v>1276</v>
      </c>
    </row>
    <row r="53" spans="1:10" ht="15" customHeight="1">
      <c r="A53" s="21" t="s">
        <v>164</v>
      </c>
      <c r="B53" s="114">
        <v>1.4</v>
      </c>
      <c r="C53" s="114">
        <v>4.5</v>
      </c>
      <c r="D53" s="114">
        <v>19</v>
      </c>
      <c r="E53" s="114">
        <v>7.5</v>
      </c>
      <c r="F53" s="114">
        <v>8.1</v>
      </c>
      <c r="G53" s="114">
        <v>11.7</v>
      </c>
      <c r="H53" s="114">
        <v>33.1</v>
      </c>
      <c r="I53" s="114">
        <v>14.8</v>
      </c>
      <c r="J53" s="27">
        <v>1023</v>
      </c>
    </row>
    <row r="54" spans="1:10" ht="15" customHeight="1">
      <c r="A54" s="21" t="s">
        <v>157</v>
      </c>
      <c r="B54" s="114">
        <v>7.2</v>
      </c>
      <c r="C54" s="114">
        <v>14.1</v>
      </c>
      <c r="D54" s="114">
        <v>25.7</v>
      </c>
      <c r="E54" s="114">
        <v>9.7</v>
      </c>
      <c r="F54" s="114">
        <v>7.6</v>
      </c>
      <c r="G54" s="114">
        <v>5.9</v>
      </c>
      <c r="H54" s="114">
        <v>21.9</v>
      </c>
      <c r="I54" s="114">
        <v>7.9</v>
      </c>
      <c r="J54" s="27">
        <v>386</v>
      </c>
    </row>
    <row r="55" spans="1:10" ht="15" customHeight="1">
      <c r="A55" s="74" t="s">
        <v>280</v>
      </c>
      <c r="B55" s="114"/>
      <c r="C55" s="114"/>
      <c r="D55" s="114"/>
      <c r="E55" s="114"/>
      <c r="F55" s="114"/>
      <c r="G55" s="114"/>
      <c r="H55" s="114"/>
      <c r="I55" s="114"/>
      <c r="J55" s="27"/>
    </row>
    <row r="56" spans="1:10" ht="15" customHeight="1">
      <c r="A56" s="117" t="s">
        <v>160</v>
      </c>
      <c r="B56" s="123">
        <v>1.7</v>
      </c>
      <c r="C56" s="123">
        <v>4.4</v>
      </c>
      <c r="D56" s="123">
        <v>15.1</v>
      </c>
      <c r="E56" s="123">
        <v>8</v>
      </c>
      <c r="F56" s="123">
        <v>7.5</v>
      </c>
      <c r="G56" s="123">
        <v>11.9</v>
      </c>
      <c r="H56" s="123">
        <v>34.8</v>
      </c>
      <c r="I56" s="123">
        <v>16.5</v>
      </c>
      <c r="J56" s="76">
        <v>2653</v>
      </c>
    </row>
    <row r="57" spans="1:10" ht="15" customHeight="1" thickBot="1">
      <c r="A57" s="119" t="s">
        <v>189</v>
      </c>
      <c r="B57" s="124">
        <v>7.8</v>
      </c>
      <c r="C57" s="124">
        <v>15</v>
      </c>
      <c r="D57" s="124">
        <v>25</v>
      </c>
      <c r="E57" s="124">
        <v>8.1</v>
      </c>
      <c r="F57" s="124">
        <v>4.9</v>
      </c>
      <c r="G57" s="124">
        <v>5.1</v>
      </c>
      <c r="H57" s="124">
        <v>26.1</v>
      </c>
      <c r="I57" s="124">
        <v>8.2</v>
      </c>
      <c r="J57" s="22">
        <v>1897</v>
      </c>
    </row>
    <row r="58" spans="1:10" ht="12.75" customHeight="1">
      <c r="A58" s="369" t="s">
        <v>165</v>
      </c>
      <c r="B58" s="369"/>
      <c r="C58" s="14"/>
      <c r="D58" s="14"/>
      <c r="E58" s="14"/>
      <c r="F58" s="14"/>
      <c r="G58" s="14"/>
      <c r="H58" s="14"/>
      <c r="I58" s="14"/>
      <c r="J58" s="30"/>
    </row>
    <row r="59" ht="15" customHeight="1">
      <c r="A59" s="13"/>
    </row>
    <row r="60" ht="15" customHeight="1"/>
    <row r="61" ht="15" customHeight="1"/>
    <row r="62" ht="15" customHeight="1"/>
    <row r="63" ht="15" customHeight="1"/>
    <row r="64" ht="15" customHeight="1"/>
    <row r="65" ht="15" customHeight="1"/>
    <row r="66" ht="15" customHeight="1"/>
    <row r="67" ht="15" customHeight="1"/>
  </sheetData>
  <mergeCells count="7">
    <mergeCell ref="A58:B58"/>
    <mergeCell ref="J2:J3"/>
    <mergeCell ref="A2:A3"/>
    <mergeCell ref="A22:A23"/>
    <mergeCell ref="J22:J23"/>
    <mergeCell ref="B22:I22"/>
    <mergeCell ref="B2:I2"/>
  </mergeCells>
  <printOptions/>
  <pageMargins left="0.75" right="0.75" top="1" bottom="1" header="0.5" footer="0.5"/>
  <pageSetup horizontalDpi="200" verticalDpi="200" orientation="portrait" paperSize="9" scale="75" r:id="rId1"/>
</worksheet>
</file>

<file path=xl/worksheets/sheet23.xml><?xml version="1.0" encoding="utf-8"?>
<worksheet xmlns="http://schemas.openxmlformats.org/spreadsheetml/2006/main" xmlns:r="http://schemas.openxmlformats.org/officeDocument/2006/relationships">
  <dimension ref="A1:L29"/>
  <sheetViews>
    <sheetView zoomScaleSheetLayoutView="145" workbookViewId="0" topLeftCell="A1">
      <selection activeCell="A1" sqref="A1"/>
    </sheetView>
  </sheetViews>
  <sheetFormatPr defaultColWidth="9.140625" defaultRowHeight="12.75"/>
  <cols>
    <col min="1" max="1" width="31.140625" style="0" customWidth="1"/>
    <col min="2" max="11" width="10.7109375" style="0" customWidth="1"/>
  </cols>
  <sheetData>
    <row r="1" ht="15" customHeight="1" thickBot="1">
      <c r="A1" s="1" t="s">
        <v>624</v>
      </c>
    </row>
    <row r="2" spans="1:12" ht="45" customHeight="1" thickBot="1">
      <c r="A2" s="2"/>
      <c r="B2" s="2" t="s">
        <v>253</v>
      </c>
      <c r="C2" s="2" t="s">
        <v>254</v>
      </c>
      <c r="D2" s="2" t="s">
        <v>255</v>
      </c>
      <c r="E2" s="2" t="s">
        <v>256</v>
      </c>
      <c r="F2" s="2" t="s">
        <v>257</v>
      </c>
      <c r="G2" s="2" t="s">
        <v>258</v>
      </c>
      <c r="H2" s="2" t="s">
        <v>259</v>
      </c>
      <c r="I2" s="2" t="s">
        <v>260</v>
      </c>
      <c r="J2" s="2" t="s">
        <v>261</v>
      </c>
      <c r="K2" s="2" t="s">
        <v>262</v>
      </c>
      <c r="L2" s="38" t="s">
        <v>37</v>
      </c>
    </row>
    <row r="3" spans="1:12" ht="15" customHeight="1" thickTop="1">
      <c r="A3" s="73"/>
      <c r="B3" s="73"/>
      <c r="C3" s="73"/>
      <c r="D3" s="73"/>
      <c r="E3" s="73"/>
      <c r="F3" s="73"/>
      <c r="G3" s="73"/>
      <c r="H3" s="73"/>
      <c r="I3" s="73"/>
      <c r="J3" s="73"/>
      <c r="K3" s="73"/>
      <c r="L3" s="75"/>
    </row>
    <row r="4" spans="1:12" ht="15" customHeight="1">
      <c r="A4" s="23" t="s">
        <v>354</v>
      </c>
      <c r="B4" s="114">
        <v>80.7</v>
      </c>
      <c r="C4" s="114">
        <v>81</v>
      </c>
      <c r="D4" s="114">
        <v>91.8</v>
      </c>
      <c r="E4" s="114">
        <v>79.8</v>
      </c>
      <c r="F4" s="114">
        <v>74.8</v>
      </c>
      <c r="G4" s="114">
        <v>84.9</v>
      </c>
      <c r="H4" s="114">
        <v>65.8</v>
      </c>
      <c r="I4" s="114">
        <v>69.2</v>
      </c>
      <c r="J4" s="114">
        <v>79.6</v>
      </c>
      <c r="K4" s="114">
        <v>69.5</v>
      </c>
      <c r="L4" s="273">
        <v>9138</v>
      </c>
    </row>
    <row r="5" spans="1:12" ht="15" customHeight="1">
      <c r="A5" s="23" t="s">
        <v>97</v>
      </c>
      <c r="B5" s="114"/>
      <c r="C5" s="114"/>
      <c r="D5" s="114"/>
      <c r="E5" s="114"/>
      <c r="F5" s="114"/>
      <c r="G5" s="114"/>
      <c r="H5" s="114"/>
      <c r="I5" s="114"/>
      <c r="J5" s="114"/>
      <c r="K5" s="114"/>
      <c r="L5" s="273"/>
    </row>
    <row r="6" spans="1:12" ht="15" customHeight="1">
      <c r="A6" s="21" t="s">
        <v>98</v>
      </c>
      <c r="B6" s="114">
        <v>81.3</v>
      </c>
      <c r="C6" s="114">
        <v>80.4</v>
      </c>
      <c r="D6" s="114">
        <v>92.3</v>
      </c>
      <c r="E6" s="114">
        <v>80.5</v>
      </c>
      <c r="F6" s="114">
        <v>74.8</v>
      </c>
      <c r="G6" s="114">
        <v>84.7</v>
      </c>
      <c r="H6" s="114">
        <v>65.8</v>
      </c>
      <c r="I6" s="114">
        <v>70.9</v>
      </c>
      <c r="J6" s="114">
        <v>79.6</v>
      </c>
      <c r="K6" s="114">
        <v>68.8</v>
      </c>
      <c r="L6" s="273">
        <v>4028</v>
      </c>
    </row>
    <row r="7" spans="1:12" ht="15" customHeight="1">
      <c r="A7" s="21" t="s">
        <v>99</v>
      </c>
      <c r="B7" s="114">
        <v>80.2</v>
      </c>
      <c r="C7" s="114">
        <v>81.5</v>
      </c>
      <c r="D7" s="114">
        <v>91.3</v>
      </c>
      <c r="E7" s="114">
        <v>79.1</v>
      </c>
      <c r="F7" s="114">
        <v>74.8</v>
      </c>
      <c r="G7" s="114">
        <v>85.1</v>
      </c>
      <c r="H7" s="114">
        <v>65.9</v>
      </c>
      <c r="I7" s="114">
        <v>67.7</v>
      </c>
      <c r="J7" s="114">
        <v>79.5</v>
      </c>
      <c r="K7" s="114">
        <v>70.2</v>
      </c>
      <c r="L7" s="273">
        <v>5110</v>
      </c>
    </row>
    <row r="8" spans="1:12" ht="15" customHeight="1">
      <c r="A8" s="23" t="s">
        <v>124</v>
      </c>
      <c r="B8" s="114"/>
      <c r="C8" s="114"/>
      <c r="D8" s="114"/>
      <c r="E8" s="114"/>
      <c r="F8" s="114"/>
      <c r="G8" s="114"/>
      <c r="H8" s="114"/>
      <c r="I8" s="114"/>
      <c r="J8" s="114"/>
      <c r="K8" s="114"/>
      <c r="L8" s="273"/>
    </row>
    <row r="9" spans="1:12" ht="15" customHeight="1">
      <c r="A9" s="21" t="s">
        <v>173</v>
      </c>
      <c r="B9" s="114">
        <v>82.6</v>
      </c>
      <c r="C9" s="114">
        <v>80.4</v>
      </c>
      <c r="D9" s="114">
        <v>93.9</v>
      </c>
      <c r="E9" s="114">
        <v>82.2</v>
      </c>
      <c r="F9" s="114">
        <v>75.2</v>
      </c>
      <c r="G9" s="114">
        <v>86.2</v>
      </c>
      <c r="H9" s="114">
        <v>65.4</v>
      </c>
      <c r="I9" s="114">
        <v>70</v>
      </c>
      <c r="J9" s="114">
        <v>81</v>
      </c>
      <c r="K9" s="114">
        <v>68.6</v>
      </c>
      <c r="L9" s="273">
        <v>2741</v>
      </c>
    </row>
    <row r="10" spans="1:12" ht="15" customHeight="1">
      <c r="A10" s="21" t="s">
        <v>174</v>
      </c>
      <c r="B10" s="114">
        <v>79.8</v>
      </c>
      <c r="C10" s="114">
        <v>81.1</v>
      </c>
      <c r="D10" s="114">
        <v>91.1</v>
      </c>
      <c r="E10" s="114">
        <v>81.7</v>
      </c>
      <c r="F10" s="114">
        <v>74.7</v>
      </c>
      <c r="G10" s="114">
        <v>84.6</v>
      </c>
      <c r="H10" s="114">
        <v>68.2</v>
      </c>
      <c r="I10" s="114">
        <v>72.3</v>
      </c>
      <c r="J10" s="114">
        <v>79.5</v>
      </c>
      <c r="K10" s="114">
        <v>69.9</v>
      </c>
      <c r="L10" s="273">
        <v>1562</v>
      </c>
    </row>
    <row r="11" spans="1:12" ht="15" customHeight="1">
      <c r="A11" s="21" t="s">
        <v>175</v>
      </c>
      <c r="B11" s="114">
        <v>80.8</v>
      </c>
      <c r="C11" s="114">
        <v>81.2</v>
      </c>
      <c r="D11" s="114">
        <v>92.1</v>
      </c>
      <c r="E11" s="114">
        <v>82.1</v>
      </c>
      <c r="F11" s="114">
        <v>75.1</v>
      </c>
      <c r="G11" s="114">
        <v>83.8</v>
      </c>
      <c r="H11" s="114">
        <v>66.9</v>
      </c>
      <c r="I11" s="114">
        <v>72.1</v>
      </c>
      <c r="J11" s="114">
        <v>80</v>
      </c>
      <c r="K11" s="114">
        <v>70.9</v>
      </c>
      <c r="L11" s="273">
        <v>1480</v>
      </c>
    </row>
    <row r="12" spans="1:12" ht="15" customHeight="1">
      <c r="A12" s="21" t="s">
        <v>263</v>
      </c>
      <c r="B12" s="114">
        <v>78.9</v>
      </c>
      <c r="C12" s="114">
        <v>81.4</v>
      </c>
      <c r="D12" s="114">
        <v>89.3</v>
      </c>
      <c r="E12" s="114">
        <v>74.1</v>
      </c>
      <c r="F12" s="114">
        <v>74</v>
      </c>
      <c r="G12" s="114">
        <v>84.1</v>
      </c>
      <c r="H12" s="114">
        <v>64.3</v>
      </c>
      <c r="I12" s="114">
        <v>64.7</v>
      </c>
      <c r="J12" s="114">
        <v>77.4</v>
      </c>
      <c r="K12" s="114">
        <v>68</v>
      </c>
      <c r="L12" s="273">
        <v>3355</v>
      </c>
    </row>
    <row r="13" spans="1:12" ht="15" customHeight="1">
      <c r="A13" s="74" t="s">
        <v>94</v>
      </c>
      <c r="B13" s="114"/>
      <c r="C13" s="114"/>
      <c r="D13" s="114"/>
      <c r="E13" s="114"/>
      <c r="F13" s="114"/>
      <c r="G13" s="114"/>
      <c r="H13" s="114"/>
      <c r="I13" s="114"/>
      <c r="J13" s="114"/>
      <c r="K13" s="114"/>
      <c r="L13" s="273"/>
    </row>
    <row r="14" spans="1:12" ht="15" customHeight="1">
      <c r="A14" s="21" t="s">
        <v>116</v>
      </c>
      <c r="B14" s="114">
        <v>80.4</v>
      </c>
      <c r="C14" s="114">
        <v>81.8</v>
      </c>
      <c r="D14" s="114">
        <v>94.2</v>
      </c>
      <c r="E14" s="114">
        <v>82.3</v>
      </c>
      <c r="F14" s="114">
        <v>76</v>
      </c>
      <c r="G14" s="114">
        <v>90.1</v>
      </c>
      <c r="H14" s="114">
        <v>67.3</v>
      </c>
      <c r="I14" s="114">
        <v>68.9</v>
      </c>
      <c r="J14" s="114">
        <v>85.9</v>
      </c>
      <c r="K14" s="114">
        <v>71.2</v>
      </c>
      <c r="L14" s="273">
        <v>2997</v>
      </c>
    </row>
    <row r="15" spans="1:12" ht="15" customHeight="1">
      <c r="A15" s="21" t="s">
        <v>117</v>
      </c>
      <c r="B15" s="114">
        <v>79</v>
      </c>
      <c r="C15" s="114">
        <v>81.6</v>
      </c>
      <c r="D15" s="114">
        <v>93</v>
      </c>
      <c r="E15" s="114">
        <v>82.6</v>
      </c>
      <c r="F15" s="114">
        <v>78</v>
      </c>
      <c r="G15" s="114">
        <v>87.6</v>
      </c>
      <c r="H15" s="114">
        <v>69.4</v>
      </c>
      <c r="I15" s="114">
        <v>73.9</v>
      </c>
      <c r="J15" s="114">
        <v>85</v>
      </c>
      <c r="K15" s="114">
        <v>75.3</v>
      </c>
      <c r="L15" s="273">
        <v>2808</v>
      </c>
    </row>
    <row r="16" spans="1:12" ht="15" customHeight="1">
      <c r="A16" s="21" t="s">
        <v>118</v>
      </c>
      <c r="B16" s="114">
        <v>92.6</v>
      </c>
      <c r="C16" s="114">
        <v>89.1</v>
      </c>
      <c r="D16" s="114">
        <v>95.1</v>
      </c>
      <c r="E16" s="114">
        <v>87.6</v>
      </c>
      <c r="F16" s="114">
        <v>82.9</v>
      </c>
      <c r="G16" s="114">
        <v>92.8</v>
      </c>
      <c r="H16" s="114">
        <v>66.9</v>
      </c>
      <c r="I16" s="114">
        <v>65.2</v>
      </c>
      <c r="J16" s="114">
        <v>79.3</v>
      </c>
      <c r="K16" s="114">
        <v>73.9</v>
      </c>
      <c r="L16" s="273">
        <v>751</v>
      </c>
    </row>
    <row r="17" spans="1:12" ht="15" customHeight="1">
      <c r="A17" s="21" t="s">
        <v>119</v>
      </c>
      <c r="B17" s="114">
        <v>86.2</v>
      </c>
      <c r="C17" s="114">
        <v>84</v>
      </c>
      <c r="D17" s="114">
        <v>92.1</v>
      </c>
      <c r="E17" s="114">
        <v>87</v>
      </c>
      <c r="F17" s="114">
        <v>83.5</v>
      </c>
      <c r="G17" s="114">
        <v>87.5</v>
      </c>
      <c r="H17" s="114">
        <v>78.9</v>
      </c>
      <c r="I17" s="114">
        <v>83.3</v>
      </c>
      <c r="J17" s="114">
        <v>79.4</v>
      </c>
      <c r="K17" s="114">
        <v>73.3</v>
      </c>
      <c r="L17" s="273">
        <v>535</v>
      </c>
    </row>
    <row r="18" spans="1:12" ht="15" customHeight="1">
      <c r="A18" s="21" t="s">
        <v>120</v>
      </c>
      <c r="B18" s="114">
        <v>76.7</v>
      </c>
      <c r="C18" s="114">
        <v>73.3</v>
      </c>
      <c r="D18" s="114">
        <v>82.5</v>
      </c>
      <c r="E18" s="114">
        <v>65.4</v>
      </c>
      <c r="F18" s="114">
        <v>61.8</v>
      </c>
      <c r="G18" s="114">
        <v>69.8</v>
      </c>
      <c r="H18" s="114">
        <v>55.6</v>
      </c>
      <c r="I18" s="114">
        <v>59.1</v>
      </c>
      <c r="J18" s="114">
        <v>58.1</v>
      </c>
      <c r="K18" s="114">
        <v>55.2</v>
      </c>
      <c r="L18" s="273">
        <v>1079</v>
      </c>
    </row>
    <row r="19" spans="1:12" ht="15" customHeight="1">
      <c r="A19" s="21" t="s">
        <v>121</v>
      </c>
      <c r="B19" s="114">
        <v>81.6</v>
      </c>
      <c r="C19" s="114">
        <v>77.1</v>
      </c>
      <c r="D19" s="114">
        <v>86.1</v>
      </c>
      <c r="E19" s="114">
        <v>65.3</v>
      </c>
      <c r="F19" s="114">
        <v>62.2</v>
      </c>
      <c r="G19" s="114">
        <v>61.6</v>
      </c>
      <c r="H19" s="114">
        <v>51.2</v>
      </c>
      <c r="I19" s="114">
        <v>64.3</v>
      </c>
      <c r="J19" s="114">
        <v>58.4</v>
      </c>
      <c r="K19" s="114">
        <v>52.4</v>
      </c>
      <c r="L19" s="273">
        <v>957</v>
      </c>
    </row>
    <row r="20" spans="1:12" ht="15" customHeight="1">
      <c r="A20" s="74" t="s">
        <v>92</v>
      </c>
      <c r="B20" s="114"/>
      <c r="C20" s="114"/>
      <c r="D20" s="114"/>
      <c r="E20" s="114"/>
      <c r="F20" s="114"/>
      <c r="G20" s="114"/>
      <c r="H20" s="114"/>
      <c r="I20" s="114"/>
      <c r="J20" s="114"/>
      <c r="K20" s="114"/>
      <c r="L20" s="273"/>
    </row>
    <row r="21" spans="1:12" ht="15" customHeight="1">
      <c r="A21" s="21" t="s">
        <v>108</v>
      </c>
      <c r="B21" s="114">
        <v>80.6</v>
      </c>
      <c r="C21" s="114">
        <v>79.9</v>
      </c>
      <c r="D21" s="114">
        <v>92.6</v>
      </c>
      <c r="E21" s="114">
        <v>75.5</v>
      </c>
      <c r="F21" s="114">
        <v>72.7</v>
      </c>
      <c r="G21" s="114">
        <v>85.2</v>
      </c>
      <c r="H21" s="114">
        <v>60.9</v>
      </c>
      <c r="I21" s="114">
        <v>58.5</v>
      </c>
      <c r="J21" s="114">
        <v>78.1</v>
      </c>
      <c r="K21" s="114">
        <v>63.4</v>
      </c>
      <c r="L21" s="273">
        <v>1659</v>
      </c>
    </row>
    <row r="22" spans="1:12" ht="15" customHeight="1">
      <c r="A22" s="21" t="s">
        <v>109</v>
      </c>
      <c r="B22" s="114">
        <v>81.5</v>
      </c>
      <c r="C22" s="114">
        <v>80.2</v>
      </c>
      <c r="D22" s="114">
        <v>91.1</v>
      </c>
      <c r="E22" s="114">
        <v>76.4</v>
      </c>
      <c r="F22" s="114">
        <v>73.1</v>
      </c>
      <c r="G22" s="114">
        <v>85.4</v>
      </c>
      <c r="H22" s="114">
        <v>64.1</v>
      </c>
      <c r="I22" s="114">
        <v>61.8</v>
      </c>
      <c r="J22" s="114">
        <v>78.1</v>
      </c>
      <c r="K22" s="114">
        <v>65.6</v>
      </c>
      <c r="L22" s="273">
        <v>1807</v>
      </c>
    </row>
    <row r="23" spans="1:12" ht="15" customHeight="1">
      <c r="A23" s="21" t="s">
        <v>110</v>
      </c>
      <c r="B23" s="114">
        <v>81.7</v>
      </c>
      <c r="C23" s="114">
        <v>81.5</v>
      </c>
      <c r="D23" s="114">
        <v>91.8</v>
      </c>
      <c r="E23" s="114">
        <v>80.7</v>
      </c>
      <c r="F23" s="114">
        <v>76.7</v>
      </c>
      <c r="G23" s="114">
        <v>86.8</v>
      </c>
      <c r="H23" s="114">
        <v>65.8</v>
      </c>
      <c r="I23" s="114">
        <v>68</v>
      </c>
      <c r="J23" s="114">
        <v>79.3</v>
      </c>
      <c r="K23" s="114">
        <v>70.3</v>
      </c>
      <c r="L23" s="273">
        <v>1339</v>
      </c>
    </row>
    <row r="24" spans="1:12" ht="15" customHeight="1">
      <c r="A24" s="21" t="s">
        <v>187</v>
      </c>
      <c r="B24" s="114">
        <v>80.7</v>
      </c>
      <c r="C24" s="114">
        <v>81.4</v>
      </c>
      <c r="D24" s="114">
        <v>92</v>
      </c>
      <c r="E24" s="114">
        <v>82</v>
      </c>
      <c r="F24" s="114">
        <v>75.5</v>
      </c>
      <c r="G24" s="114">
        <v>84.4</v>
      </c>
      <c r="H24" s="114">
        <v>68</v>
      </c>
      <c r="I24" s="114">
        <v>75.1</v>
      </c>
      <c r="J24" s="114">
        <v>80.5</v>
      </c>
      <c r="K24" s="114">
        <v>72.4</v>
      </c>
      <c r="L24" s="273">
        <v>4027</v>
      </c>
    </row>
    <row r="25" spans="1:12" ht="15" customHeight="1">
      <c r="A25" s="23" t="s">
        <v>159</v>
      </c>
      <c r="B25" s="240"/>
      <c r="C25" s="240"/>
      <c r="D25" s="240"/>
      <c r="E25" s="240"/>
      <c r="F25" s="240"/>
      <c r="G25" s="240"/>
      <c r="H25" s="240"/>
      <c r="I25" s="240"/>
      <c r="J25" s="240"/>
      <c r="K25" s="240"/>
      <c r="L25" s="273"/>
    </row>
    <row r="26" spans="1:12" ht="15" customHeight="1">
      <c r="A26" s="21" t="s">
        <v>160</v>
      </c>
      <c r="B26" s="114">
        <v>81.4</v>
      </c>
      <c r="C26" s="114">
        <v>82.2</v>
      </c>
      <c r="D26" s="114">
        <v>91.8</v>
      </c>
      <c r="E26" s="114">
        <v>81.2</v>
      </c>
      <c r="F26" s="114">
        <v>75.9</v>
      </c>
      <c r="G26" s="114">
        <v>84.3</v>
      </c>
      <c r="H26" s="114">
        <v>68</v>
      </c>
      <c r="I26" s="114">
        <v>76.9</v>
      </c>
      <c r="J26" s="114">
        <v>80.5</v>
      </c>
      <c r="K26" s="114">
        <v>71</v>
      </c>
      <c r="L26" s="305">
        <v>6089</v>
      </c>
    </row>
    <row r="27" spans="1:12" ht="15" customHeight="1" thickBot="1">
      <c r="A27" s="109" t="s">
        <v>163</v>
      </c>
      <c r="B27" s="306">
        <v>79.4</v>
      </c>
      <c r="C27" s="306">
        <v>78.5</v>
      </c>
      <c r="D27" s="306">
        <v>91.9</v>
      </c>
      <c r="E27" s="306">
        <v>76.7</v>
      </c>
      <c r="F27" s="306">
        <v>72.5</v>
      </c>
      <c r="G27" s="306">
        <v>86.3</v>
      </c>
      <c r="H27" s="306">
        <v>61.5</v>
      </c>
      <c r="I27" s="306">
        <v>53.5</v>
      </c>
      <c r="J27" s="306">
        <v>77.6</v>
      </c>
      <c r="K27" s="306">
        <v>66.5</v>
      </c>
      <c r="L27" s="278">
        <v>3049</v>
      </c>
    </row>
    <row r="28" spans="1:12" ht="15" customHeight="1">
      <c r="A28" s="131"/>
      <c r="B28" s="52"/>
      <c r="C28" s="52"/>
      <c r="D28" s="52"/>
      <c r="E28" s="52"/>
      <c r="F28" s="52"/>
      <c r="G28" s="52"/>
      <c r="H28" s="52"/>
      <c r="I28" s="52"/>
      <c r="J28" s="52"/>
      <c r="K28" s="52"/>
      <c r="L28" s="52"/>
    </row>
    <row r="29" spans="1:12" ht="15" customHeight="1">
      <c r="A29" s="52"/>
      <c r="B29" s="52"/>
      <c r="C29" s="52"/>
      <c r="D29" s="52"/>
      <c r="E29" s="52"/>
      <c r="F29" s="52"/>
      <c r="G29" s="52"/>
      <c r="H29" s="52"/>
      <c r="I29" s="52"/>
      <c r="J29" s="52"/>
      <c r="K29" s="52"/>
      <c r="L29" s="52"/>
    </row>
    <row r="30" ht="15" customHeight="1"/>
    <row r="31" ht="15" customHeight="1"/>
  </sheetData>
  <printOptions/>
  <pageMargins left="0.75" right="0.75" top="1" bottom="1" header="0.5" footer="0.5"/>
  <pageSetup horizontalDpi="200" verticalDpi="200" orientation="landscape" paperSize="9" scale="85" r:id="rId1"/>
</worksheet>
</file>

<file path=xl/worksheets/sheet24.xml><?xml version="1.0" encoding="utf-8"?>
<worksheet xmlns="http://schemas.openxmlformats.org/spreadsheetml/2006/main" xmlns:r="http://schemas.openxmlformats.org/officeDocument/2006/relationships">
  <dimension ref="A1:I47"/>
  <sheetViews>
    <sheetView zoomScaleSheetLayoutView="145" workbookViewId="0" topLeftCell="A1">
      <selection activeCell="A1" sqref="A1"/>
    </sheetView>
  </sheetViews>
  <sheetFormatPr defaultColWidth="9.140625" defaultRowHeight="12.75"/>
  <cols>
    <col min="1" max="1" width="26.8515625" style="0" customWidth="1"/>
    <col min="2" max="8" width="9.7109375" style="0" customWidth="1"/>
    <col min="9" max="9" width="8.57421875" style="0" customWidth="1"/>
  </cols>
  <sheetData>
    <row r="1" ht="15" customHeight="1" thickBot="1">
      <c r="A1" s="1" t="s">
        <v>513</v>
      </c>
    </row>
    <row r="2" spans="1:9" ht="45" customHeight="1" thickBot="1">
      <c r="A2" s="2"/>
      <c r="B2" s="2" t="s">
        <v>69</v>
      </c>
      <c r="C2" s="2" t="s">
        <v>194</v>
      </c>
      <c r="D2" s="31" t="s">
        <v>195</v>
      </c>
      <c r="E2" s="2" t="s">
        <v>73</v>
      </c>
      <c r="F2" s="2" t="s">
        <v>74</v>
      </c>
      <c r="G2" s="2" t="s">
        <v>282</v>
      </c>
      <c r="H2" s="2" t="s">
        <v>76</v>
      </c>
      <c r="I2" s="38" t="s">
        <v>37</v>
      </c>
    </row>
    <row r="3" spans="1:8" ht="15" customHeight="1" thickTop="1">
      <c r="A3" s="3"/>
      <c r="B3" s="3"/>
      <c r="C3" s="3"/>
      <c r="D3" s="3"/>
      <c r="E3" s="43"/>
      <c r="F3" s="43"/>
      <c r="G3" s="43"/>
      <c r="H3" s="44" t="s">
        <v>90</v>
      </c>
    </row>
    <row r="4" spans="1:9" ht="15" customHeight="1">
      <c r="A4" s="23" t="s">
        <v>278</v>
      </c>
      <c r="B4" s="114">
        <v>35</v>
      </c>
      <c r="C4" s="114">
        <v>43.6</v>
      </c>
      <c r="D4" s="114">
        <v>8.8</v>
      </c>
      <c r="E4" s="114">
        <v>0.6</v>
      </c>
      <c r="F4" s="114">
        <v>9.7</v>
      </c>
      <c r="G4" s="114">
        <v>0.2</v>
      </c>
      <c r="H4" s="114">
        <v>2.1</v>
      </c>
      <c r="I4" s="273">
        <v>7542</v>
      </c>
    </row>
    <row r="5" spans="1:9" ht="15" customHeight="1">
      <c r="A5" s="23" t="s">
        <v>97</v>
      </c>
      <c r="B5" s="114"/>
      <c r="C5" s="114"/>
      <c r="D5" s="114"/>
      <c r="E5" s="114"/>
      <c r="F5" s="114"/>
      <c r="G5" s="114"/>
      <c r="H5" s="114"/>
      <c r="I5" s="273"/>
    </row>
    <row r="6" spans="1:9" ht="15" customHeight="1">
      <c r="A6" s="21" t="s">
        <v>98</v>
      </c>
      <c r="B6" s="114">
        <v>34.2</v>
      </c>
      <c r="C6" s="114">
        <v>49.4</v>
      </c>
      <c r="D6" s="114">
        <v>5.8</v>
      </c>
      <c r="E6" s="114">
        <v>0.9</v>
      </c>
      <c r="F6" s="114">
        <v>8.1</v>
      </c>
      <c r="G6" s="114">
        <v>0.2</v>
      </c>
      <c r="H6" s="114">
        <v>1.4</v>
      </c>
      <c r="I6" s="273">
        <v>3114</v>
      </c>
    </row>
    <row r="7" spans="1:9" ht="15" customHeight="1">
      <c r="A7" s="21" t="s">
        <v>99</v>
      </c>
      <c r="B7" s="114">
        <v>35.8</v>
      </c>
      <c r="C7" s="114">
        <v>38.7</v>
      </c>
      <c r="D7" s="114">
        <v>11.4</v>
      </c>
      <c r="E7" s="114">
        <v>0.3</v>
      </c>
      <c r="F7" s="114">
        <v>11</v>
      </c>
      <c r="G7" s="114">
        <v>0.2</v>
      </c>
      <c r="H7" s="114">
        <v>2.6</v>
      </c>
      <c r="I7" s="273">
        <v>4428</v>
      </c>
    </row>
    <row r="8" spans="1:9" ht="15" customHeight="1">
      <c r="A8" s="23" t="s">
        <v>124</v>
      </c>
      <c r="B8" s="114"/>
      <c r="C8" s="114"/>
      <c r="D8" s="114"/>
      <c r="E8" s="114"/>
      <c r="F8" s="114"/>
      <c r="G8" s="114"/>
      <c r="H8" s="114"/>
      <c r="I8" s="273"/>
    </row>
    <row r="9" spans="1:9" ht="15" customHeight="1">
      <c r="A9" s="21" t="s">
        <v>152</v>
      </c>
      <c r="B9" s="114">
        <v>45.7</v>
      </c>
      <c r="C9" s="114">
        <v>11.3</v>
      </c>
      <c r="D9" s="114">
        <v>29.5</v>
      </c>
      <c r="E9" s="114">
        <v>0.7</v>
      </c>
      <c r="F9" s="114">
        <v>12.3</v>
      </c>
      <c r="G9" s="114">
        <v>0.5</v>
      </c>
      <c r="H9" s="114">
        <v>0</v>
      </c>
      <c r="I9" s="273">
        <v>206</v>
      </c>
    </row>
    <row r="10" spans="1:9" ht="15" customHeight="1">
      <c r="A10" s="21" t="s">
        <v>126</v>
      </c>
      <c r="B10" s="114">
        <v>47</v>
      </c>
      <c r="C10" s="114">
        <v>33.9</v>
      </c>
      <c r="D10" s="114">
        <v>4.2</v>
      </c>
      <c r="E10" s="114">
        <v>0.8</v>
      </c>
      <c r="F10" s="114">
        <v>12.4</v>
      </c>
      <c r="G10" s="114">
        <v>0.7</v>
      </c>
      <c r="H10" s="114">
        <v>1</v>
      </c>
      <c r="I10" s="273">
        <v>803</v>
      </c>
    </row>
    <row r="11" spans="1:9" ht="15" customHeight="1">
      <c r="A11" s="21" t="s">
        <v>127</v>
      </c>
      <c r="B11" s="114">
        <v>39.1</v>
      </c>
      <c r="C11" s="114">
        <v>50.1</v>
      </c>
      <c r="D11" s="114">
        <v>2.9</v>
      </c>
      <c r="E11" s="114">
        <v>0.5</v>
      </c>
      <c r="F11" s="114">
        <v>6.2</v>
      </c>
      <c r="G11" s="114">
        <v>0.2</v>
      </c>
      <c r="H11" s="114">
        <v>1.1</v>
      </c>
      <c r="I11" s="273">
        <v>1177</v>
      </c>
    </row>
    <row r="12" spans="1:9" ht="15" customHeight="1">
      <c r="A12" s="21" t="s">
        <v>128</v>
      </c>
      <c r="B12" s="114">
        <v>32.6</v>
      </c>
      <c r="C12" s="114">
        <v>52.4</v>
      </c>
      <c r="D12" s="114">
        <v>5.9</v>
      </c>
      <c r="E12" s="114">
        <v>0.8</v>
      </c>
      <c r="F12" s="114">
        <v>6.2</v>
      </c>
      <c r="G12" s="114">
        <v>0.1</v>
      </c>
      <c r="H12" s="114">
        <v>1.9</v>
      </c>
      <c r="I12" s="273">
        <v>1232</v>
      </c>
    </row>
    <row r="13" spans="1:9" ht="15" customHeight="1">
      <c r="A13" s="21" t="s">
        <v>129</v>
      </c>
      <c r="B13" s="114">
        <v>31.4</v>
      </c>
      <c r="C13" s="114">
        <v>52.2</v>
      </c>
      <c r="D13" s="114">
        <v>5.7</v>
      </c>
      <c r="E13" s="114">
        <v>0.7</v>
      </c>
      <c r="F13" s="114">
        <v>8.1</v>
      </c>
      <c r="G13" s="114">
        <v>0</v>
      </c>
      <c r="H13" s="114">
        <v>2</v>
      </c>
      <c r="I13" s="273">
        <v>1207</v>
      </c>
    </row>
    <row r="14" spans="1:9" ht="15" customHeight="1">
      <c r="A14" s="21" t="s">
        <v>130</v>
      </c>
      <c r="B14" s="114">
        <v>30.9</v>
      </c>
      <c r="C14" s="114">
        <v>47.9</v>
      </c>
      <c r="D14" s="114">
        <v>8.6</v>
      </c>
      <c r="E14" s="114">
        <v>0.2</v>
      </c>
      <c r="F14" s="114">
        <v>10.4</v>
      </c>
      <c r="G14" s="114">
        <v>0.1</v>
      </c>
      <c r="H14" s="114">
        <v>1.9</v>
      </c>
      <c r="I14" s="273">
        <v>1315</v>
      </c>
    </row>
    <row r="15" spans="1:9" ht="15" customHeight="1">
      <c r="A15" s="21" t="s">
        <v>131</v>
      </c>
      <c r="B15" s="114">
        <v>28.4</v>
      </c>
      <c r="C15" s="114">
        <v>35.7</v>
      </c>
      <c r="D15" s="114">
        <v>16.6</v>
      </c>
      <c r="E15" s="114">
        <v>0.5</v>
      </c>
      <c r="F15" s="114">
        <v>14.6</v>
      </c>
      <c r="G15" s="114">
        <v>0</v>
      </c>
      <c r="H15" s="114">
        <v>4.1</v>
      </c>
      <c r="I15" s="273">
        <v>1076</v>
      </c>
    </row>
    <row r="16" spans="1:9" ht="15" customHeight="1">
      <c r="A16" s="21" t="s">
        <v>132</v>
      </c>
      <c r="B16" s="114">
        <v>22.2</v>
      </c>
      <c r="C16" s="114">
        <v>29.3</v>
      </c>
      <c r="D16" s="114">
        <v>24.4</v>
      </c>
      <c r="E16" s="114">
        <v>0.2</v>
      </c>
      <c r="F16" s="114">
        <v>15.2</v>
      </c>
      <c r="G16" s="114">
        <v>0.3</v>
      </c>
      <c r="H16" s="114">
        <v>8.5</v>
      </c>
      <c r="I16" s="273">
        <v>526</v>
      </c>
    </row>
    <row r="17" spans="1:9" ht="15" customHeight="1">
      <c r="A17" s="23" t="s">
        <v>100</v>
      </c>
      <c r="B17" s="114"/>
      <c r="C17" s="114"/>
      <c r="D17" s="114"/>
      <c r="E17" s="114"/>
      <c r="F17" s="114"/>
      <c r="G17" s="114"/>
      <c r="H17" s="114"/>
      <c r="I17" s="273"/>
    </row>
    <row r="18" spans="1:9" ht="15" customHeight="1">
      <c r="A18" s="21" t="s">
        <v>101</v>
      </c>
      <c r="B18" s="114">
        <v>23.5</v>
      </c>
      <c r="C18" s="114">
        <v>70.4</v>
      </c>
      <c r="D18" s="114">
        <v>3.5</v>
      </c>
      <c r="E18" s="114">
        <v>0.6</v>
      </c>
      <c r="F18" s="114">
        <v>1.2</v>
      </c>
      <c r="G18" s="114">
        <v>0</v>
      </c>
      <c r="H18" s="114">
        <v>0.8</v>
      </c>
      <c r="I18" s="273">
        <v>422</v>
      </c>
    </row>
    <row r="19" spans="1:9" ht="15" customHeight="1">
      <c r="A19" s="21" t="s">
        <v>102</v>
      </c>
      <c r="B19" s="114">
        <v>34.7</v>
      </c>
      <c r="C19" s="114">
        <v>55.5</v>
      </c>
      <c r="D19" s="114">
        <v>2.9</v>
      </c>
      <c r="E19" s="114">
        <v>0.6</v>
      </c>
      <c r="F19" s="114">
        <v>5.6</v>
      </c>
      <c r="G19" s="114">
        <v>0.2</v>
      </c>
      <c r="H19" s="114">
        <v>0.5</v>
      </c>
      <c r="I19" s="273">
        <v>2210</v>
      </c>
    </row>
    <row r="20" spans="1:9" ht="15" customHeight="1">
      <c r="A20" s="21" t="s">
        <v>103</v>
      </c>
      <c r="B20" s="114">
        <v>38.3</v>
      </c>
      <c r="C20" s="114">
        <v>47.8</v>
      </c>
      <c r="D20" s="114">
        <v>4.2</v>
      </c>
      <c r="E20" s="114">
        <v>0.4</v>
      </c>
      <c r="F20" s="114">
        <v>8.5</v>
      </c>
      <c r="G20" s="114">
        <v>0.1</v>
      </c>
      <c r="H20" s="114">
        <v>0.7</v>
      </c>
      <c r="I20" s="273">
        <v>824</v>
      </c>
    </row>
    <row r="21" spans="1:9" ht="15" customHeight="1">
      <c r="A21" s="21" t="s">
        <v>192</v>
      </c>
      <c r="B21" s="114">
        <v>38</v>
      </c>
      <c r="C21" s="114">
        <v>37.6</v>
      </c>
      <c r="D21" s="114">
        <v>8</v>
      </c>
      <c r="E21" s="114">
        <v>0</v>
      </c>
      <c r="F21" s="114">
        <v>12.7</v>
      </c>
      <c r="G21" s="114">
        <v>0</v>
      </c>
      <c r="H21" s="114">
        <v>3.5</v>
      </c>
      <c r="I21" s="273">
        <v>438</v>
      </c>
    </row>
    <row r="22" spans="1:9" ht="15" customHeight="1">
      <c r="A22" s="21" t="s">
        <v>104</v>
      </c>
      <c r="B22" s="114">
        <v>29.3</v>
      </c>
      <c r="C22" s="114">
        <v>38.2</v>
      </c>
      <c r="D22" s="114">
        <v>15.2</v>
      </c>
      <c r="E22" s="114">
        <v>0.4</v>
      </c>
      <c r="F22" s="114">
        <v>13.2</v>
      </c>
      <c r="G22" s="114">
        <v>0.1</v>
      </c>
      <c r="H22" s="114">
        <v>3.7</v>
      </c>
      <c r="I22" s="273">
        <v>2496</v>
      </c>
    </row>
    <row r="23" spans="1:9" ht="15" customHeight="1">
      <c r="A23" s="21" t="s">
        <v>105</v>
      </c>
      <c r="B23" s="114">
        <v>54.6</v>
      </c>
      <c r="C23" s="114">
        <v>16.6</v>
      </c>
      <c r="D23" s="114">
        <v>7.3</v>
      </c>
      <c r="E23" s="114">
        <v>0.5</v>
      </c>
      <c r="F23" s="114">
        <v>19.5</v>
      </c>
      <c r="G23" s="114">
        <v>0</v>
      </c>
      <c r="H23" s="114">
        <v>1.6</v>
      </c>
      <c r="I23" s="273">
        <v>302</v>
      </c>
    </row>
    <row r="24" spans="1:9" ht="15" customHeight="1">
      <c r="A24" s="21" t="s">
        <v>106</v>
      </c>
      <c r="B24" s="114">
        <v>49.4</v>
      </c>
      <c r="C24" s="114">
        <v>21.9</v>
      </c>
      <c r="D24" s="114">
        <v>10.8</v>
      </c>
      <c r="E24" s="114">
        <v>3.2</v>
      </c>
      <c r="F24" s="114">
        <v>11.8</v>
      </c>
      <c r="G24" s="114">
        <v>1.7</v>
      </c>
      <c r="H24" s="114">
        <v>1.3</v>
      </c>
      <c r="I24" s="273">
        <v>211</v>
      </c>
    </row>
    <row r="25" spans="1:9" ht="15" customHeight="1">
      <c r="A25" s="21" t="s">
        <v>107</v>
      </c>
      <c r="B25" s="114">
        <v>33.1</v>
      </c>
      <c r="C25" s="114">
        <v>21.9</v>
      </c>
      <c r="D25" s="114">
        <v>18.4</v>
      </c>
      <c r="E25" s="114">
        <v>0.2</v>
      </c>
      <c r="F25" s="114">
        <v>17.9</v>
      </c>
      <c r="G25" s="114">
        <v>0.2</v>
      </c>
      <c r="H25" s="114">
        <v>8.3</v>
      </c>
      <c r="I25" s="273">
        <v>448</v>
      </c>
    </row>
    <row r="26" spans="1:9" ht="15" customHeight="1">
      <c r="A26" s="74" t="s">
        <v>92</v>
      </c>
      <c r="B26" s="114"/>
      <c r="C26" s="114"/>
      <c r="D26" s="114"/>
      <c r="E26" s="114"/>
      <c r="F26" s="114"/>
      <c r="G26" s="114"/>
      <c r="H26" s="114"/>
      <c r="I26" s="273"/>
    </row>
    <row r="27" spans="1:9" ht="15" customHeight="1">
      <c r="A27" s="21" t="s">
        <v>108</v>
      </c>
      <c r="B27" s="114">
        <v>40.7</v>
      </c>
      <c r="C27" s="114">
        <v>28.2</v>
      </c>
      <c r="D27" s="114">
        <v>11.8</v>
      </c>
      <c r="E27" s="114">
        <v>0.7</v>
      </c>
      <c r="F27" s="114">
        <v>16.2</v>
      </c>
      <c r="G27" s="114">
        <v>0.2</v>
      </c>
      <c r="H27" s="114">
        <v>2.3</v>
      </c>
      <c r="I27" s="273">
        <v>1374</v>
      </c>
    </row>
    <row r="28" spans="1:9" ht="15" customHeight="1">
      <c r="A28" s="21" t="s">
        <v>109</v>
      </c>
      <c r="B28" s="114">
        <v>36.8</v>
      </c>
      <c r="C28" s="114">
        <v>30.9</v>
      </c>
      <c r="D28" s="114">
        <v>11.4</v>
      </c>
      <c r="E28" s="114">
        <v>0.5</v>
      </c>
      <c r="F28" s="114">
        <v>16</v>
      </c>
      <c r="G28" s="114">
        <v>0.2</v>
      </c>
      <c r="H28" s="114">
        <v>4.2</v>
      </c>
      <c r="I28" s="273">
        <v>1557</v>
      </c>
    </row>
    <row r="29" spans="1:9" ht="15" customHeight="1">
      <c r="A29" s="21" t="s">
        <v>110</v>
      </c>
      <c r="B29" s="114">
        <v>38.5</v>
      </c>
      <c r="C29" s="114">
        <v>36.7</v>
      </c>
      <c r="D29" s="114">
        <v>9.2</v>
      </c>
      <c r="E29" s="114">
        <v>0.4</v>
      </c>
      <c r="F29" s="114">
        <v>12.1</v>
      </c>
      <c r="G29" s="114">
        <v>0.3</v>
      </c>
      <c r="H29" s="114">
        <v>2.7</v>
      </c>
      <c r="I29" s="273">
        <v>1130</v>
      </c>
    </row>
    <row r="30" spans="1:9" ht="15" customHeight="1">
      <c r="A30" s="21" t="s">
        <v>111</v>
      </c>
      <c r="B30" s="114">
        <v>36.4</v>
      </c>
      <c r="C30" s="114">
        <v>43.7</v>
      </c>
      <c r="D30" s="114">
        <v>8.7</v>
      </c>
      <c r="E30" s="114">
        <v>0.5</v>
      </c>
      <c r="F30" s="114">
        <v>8</v>
      </c>
      <c r="G30" s="114">
        <v>0.3</v>
      </c>
      <c r="H30" s="114">
        <v>2.5</v>
      </c>
      <c r="I30" s="273">
        <v>812</v>
      </c>
    </row>
    <row r="31" spans="1:9" ht="15" customHeight="1">
      <c r="A31" s="21" t="s">
        <v>112</v>
      </c>
      <c r="B31" s="114">
        <v>33.4</v>
      </c>
      <c r="C31" s="114">
        <v>49.9</v>
      </c>
      <c r="D31" s="114">
        <v>7.9</v>
      </c>
      <c r="E31" s="114">
        <v>0.6</v>
      </c>
      <c r="F31" s="114">
        <v>7.3</v>
      </c>
      <c r="G31" s="114">
        <v>0</v>
      </c>
      <c r="H31" s="114">
        <v>0.9</v>
      </c>
      <c r="I31" s="273">
        <v>664</v>
      </c>
    </row>
    <row r="32" spans="1:9" ht="15" customHeight="1">
      <c r="A32" s="21" t="s">
        <v>113</v>
      </c>
      <c r="B32" s="114">
        <v>30.4</v>
      </c>
      <c r="C32" s="114">
        <v>55.7</v>
      </c>
      <c r="D32" s="114">
        <v>7.5</v>
      </c>
      <c r="E32" s="114">
        <v>0.2</v>
      </c>
      <c r="F32" s="114">
        <v>5.3</v>
      </c>
      <c r="G32" s="114">
        <v>0.3</v>
      </c>
      <c r="H32" s="114">
        <v>0.6</v>
      </c>
      <c r="I32" s="273">
        <v>901</v>
      </c>
    </row>
    <row r="33" spans="1:9" ht="15" customHeight="1">
      <c r="A33" s="21" t="s">
        <v>114</v>
      </c>
      <c r="B33" s="114">
        <v>28.9</v>
      </c>
      <c r="C33" s="114">
        <v>63.3</v>
      </c>
      <c r="D33" s="114">
        <v>5.3</v>
      </c>
      <c r="E33" s="114">
        <v>0.6</v>
      </c>
      <c r="F33" s="114">
        <v>1.5</v>
      </c>
      <c r="G33" s="114">
        <v>0</v>
      </c>
      <c r="H33" s="114">
        <v>0.3</v>
      </c>
      <c r="I33" s="273">
        <v>866</v>
      </c>
    </row>
    <row r="34" spans="1:9" ht="15" customHeight="1">
      <c r="A34" s="159" t="s">
        <v>93</v>
      </c>
      <c r="B34" s="163"/>
      <c r="C34" s="163"/>
      <c r="D34" s="163"/>
      <c r="E34" s="163"/>
      <c r="F34" s="163"/>
      <c r="G34" s="163"/>
      <c r="H34" s="163"/>
      <c r="I34" s="275"/>
    </row>
    <row r="35" spans="1:9" ht="15" customHeight="1">
      <c r="A35" s="161" t="s">
        <v>272</v>
      </c>
      <c r="B35" s="163">
        <v>39.8</v>
      </c>
      <c r="C35" s="163">
        <v>25.5</v>
      </c>
      <c r="D35" s="163">
        <v>10.8</v>
      </c>
      <c r="E35" s="163">
        <v>0.4</v>
      </c>
      <c r="F35" s="163">
        <v>19.3</v>
      </c>
      <c r="G35" s="163">
        <v>0.2</v>
      </c>
      <c r="H35" s="163">
        <v>4</v>
      </c>
      <c r="I35" s="275">
        <v>1378</v>
      </c>
    </row>
    <row r="36" spans="1:9" ht="15" customHeight="1">
      <c r="A36" s="162" t="s">
        <v>273</v>
      </c>
      <c r="B36" s="163">
        <v>37.9</v>
      </c>
      <c r="C36" s="163">
        <v>37.3</v>
      </c>
      <c r="D36" s="163">
        <v>9.1</v>
      </c>
      <c r="E36" s="163">
        <v>0.3</v>
      </c>
      <c r="F36" s="163">
        <v>12.1</v>
      </c>
      <c r="G36" s="163">
        <v>0.4</v>
      </c>
      <c r="H36" s="163">
        <v>2.9</v>
      </c>
      <c r="I36" s="275">
        <v>1536</v>
      </c>
    </row>
    <row r="37" spans="1:9" ht="15" customHeight="1">
      <c r="A37" s="162" t="s">
        <v>274</v>
      </c>
      <c r="B37" s="163">
        <v>35.7</v>
      </c>
      <c r="C37" s="163">
        <v>46.7</v>
      </c>
      <c r="D37" s="163">
        <v>9.1</v>
      </c>
      <c r="E37" s="163">
        <v>0.7</v>
      </c>
      <c r="F37" s="163">
        <v>6.5</v>
      </c>
      <c r="G37" s="163">
        <v>0</v>
      </c>
      <c r="H37" s="163">
        <v>1.3</v>
      </c>
      <c r="I37" s="275">
        <v>1621</v>
      </c>
    </row>
    <row r="38" spans="1:9" ht="15" customHeight="1">
      <c r="A38" s="162" t="s">
        <v>275</v>
      </c>
      <c r="B38" s="163">
        <v>27.4</v>
      </c>
      <c r="C38" s="163">
        <v>54</v>
      </c>
      <c r="D38" s="163">
        <v>9.2</v>
      </c>
      <c r="E38" s="163">
        <v>0.5</v>
      </c>
      <c r="F38" s="163">
        <v>7.1</v>
      </c>
      <c r="G38" s="163">
        <v>0.1</v>
      </c>
      <c r="H38" s="163">
        <v>1.6</v>
      </c>
      <c r="I38" s="275">
        <v>1658</v>
      </c>
    </row>
    <row r="39" spans="1:9" ht="15" customHeight="1">
      <c r="A39" s="161" t="s">
        <v>115</v>
      </c>
      <c r="B39" s="163">
        <v>35.7</v>
      </c>
      <c r="C39" s="163">
        <v>51.2</v>
      </c>
      <c r="D39" s="163">
        <v>6.3</v>
      </c>
      <c r="E39" s="163">
        <v>1</v>
      </c>
      <c r="F39" s="163">
        <v>4.8</v>
      </c>
      <c r="G39" s="163">
        <v>0.3</v>
      </c>
      <c r="H39" s="163">
        <v>0.8</v>
      </c>
      <c r="I39" s="275">
        <v>1340</v>
      </c>
    </row>
    <row r="40" spans="1:9" ht="15" customHeight="1">
      <c r="A40" s="23" t="s">
        <v>94</v>
      </c>
      <c r="B40" s="114"/>
      <c r="C40" s="114"/>
      <c r="D40" s="114"/>
      <c r="E40" s="114"/>
      <c r="F40" s="114"/>
      <c r="G40" s="114"/>
      <c r="H40" s="114"/>
      <c r="I40" s="273"/>
    </row>
    <row r="41" spans="1:9" ht="15" customHeight="1">
      <c r="A41" s="21" t="s">
        <v>116</v>
      </c>
      <c r="B41" s="114">
        <v>40.7</v>
      </c>
      <c r="C41" s="114">
        <v>32.6</v>
      </c>
      <c r="D41" s="114">
        <v>8.1</v>
      </c>
      <c r="E41" s="114">
        <v>0.8</v>
      </c>
      <c r="F41" s="114">
        <v>14.4</v>
      </c>
      <c r="G41" s="114">
        <v>0.4</v>
      </c>
      <c r="H41" s="114">
        <v>3</v>
      </c>
      <c r="I41" s="305">
        <v>2454</v>
      </c>
    </row>
    <row r="42" spans="1:9" ht="15" customHeight="1">
      <c r="A42" s="21" t="s">
        <v>117</v>
      </c>
      <c r="B42" s="114">
        <v>32.6</v>
      </c>
      <c r="C42" s="114">
        <v>45.4</v>
      </c>
      <c r="D42" s="114">
        <v>9.5</v>
      </c>
      <c r="E42" s="114">
        <v>0.4</v>
      </c>
      <c r="F42" s="114">
        <v>10.1</v>
      </c>
      <c r="G42" s="114">
        <v>0.1</v>
      </c>
      <c r="H42" s="114">
        <v>1.9</v>
      </c>
      <c r="I42" s="305">
        <v>2300</v>
      </c>
    </row>
    <row r="43" spans="1:9" ht="15" customHeight="1">
      <c r="A43" s="21" t="s">
        <v>118</v>
      </c>
      <c r="B43" s="114">
        <v>45.8</v>
      </c>
      <c r="C43" s="114">
        <v>37.9</v>
      </c>
      <c r="D43" s="114">
        <v>9.7</v>
      </c>
      <c r="E43" s="114">
        <v>0.6</v>
      </c>
      <c r="F43" s="114">
        <v>4.6</v>
      </c>
      <c r="G43" s="114">
        <v>0</v>
      </c>
      <c r="H43" s="114">
        <v>1.5</v>
      </c>
      <c r="I43" s="305">
        <v>623</v>
      </c>
    </row>
    <row r="44" spans="1:9" ht="15" customHeight="1">
      <c r="A44" s="21" t="s">
        <v>119</v>
      </c>
      <c r="B44" s="114">
        <v>46.2</v>
      </c>
      <c r="C44" s="114">
        <v>41</v>
      </c>
      <c r="D44" s="114">
        <v>8.2</v>
      </c>
      <c r="E44" s="114">
        <v>0.5</v>
      </c>
      <c r="F44" s="114">
        <v>3</v>
      </c>
      <c r="G44" s="114">
        <v>0</v>
      </c>
      <c r="H44" s="114">
        <v>1.1</v>
      </c>
      <c r="I44" s="305">
        <v>455</v>
      </c>
    </row>
    <row r="45" spans="1:9" ht="15" customHeight="1">
      <c r="A45" s="21" t="s">
        <v>120</v>
      </c>
      <c r="B45" s="114">
        <v>20.8</v>
      </c>
      <c r="C45" s="114">
        <v>64.5</v>
      </c>
      <c r="D45" s="114">
        <v>8.7</v>
      </c>
      <c r="E45" s="114">
        <v>0.2</v>
      </c>
      <c r="F45" s="114">
        <v>4.3</v>
      </c>
      <c r="G45" s="114">
        <v>0</v>
      </c>
      <c r="H45" s="114">
        <v>1.4</v>
      </c>
      <c r="I45" s="305">
        <v>892</v>
      </c>
    </row>
    <row r="46" spans="1:9" ht="15" customHeight="1" thickBot="1">
      <c r="A46" s="109" t="s">
        <v>121</v>
      </c>
      <c r="B46" s="124">
        <v>22.7</v>
      </c>
      <c r="C46" s="124">
        <v>63.7</v>
      </c>
      <c r="D46" s="124">
        <v>10.1</v>
      </c>
      <c r="E46" s="124">
        <v>0.8</v>
      </c>
      <c r="F46" s="124">
        <v>2</v>
      </c>
      <c r="G46" s="124">
        <v>0</v>
      </c>
      <c r="H46" s="124">
        <v>0.7</v>
      </c>
      <c r="I46" s="278">
        <v>809</v>
      </c>
    </row>
    <row r="47" ht="15">
      <c r="A47" s="13"/>
    </row>
  </sheetData>
  <printOptions/>
  <pageMargins left="0.75" right="0.75" top="1" bottom="1" header="0.5" footer="0.5"/>
  <pageSetup horizontalDpi="200" verticalDpi="200" orientation="portrait" paperSize="9" scale="80" r:id="rId1"/>
</worksheet>
</file>

<file path=xl/worksheets/sheet25.xml><?xml version="1.0" encoding="utf-8"?>
<worksheet xmlns="http://schemas.openxmlformats.org/spreadsheetml/2006/main" xmlns:r="http://schemas.openxmlformats.org/officeDocument/2006/relationships">
  <dimension ref="A1:I47"/>
  <sheetViews>
    <sheetView zoomScaleSheetLayoutView="145" workbookViewId="0" topLeftCell="A1">
      <selection activeCell="A1" sqref="A1"/>
    </sheetView>
  </sheetViews>
  <sheetFormatPr defaultColWidth="9.140625" defaultRowHeight="12.75"/>
  <cols>
    <col min="1" max="1" width="27.8515625" style="0" customWidth="1"/>
    <col min="2" max="8" width="9.7109375" style="0" customWidth="1"/>
    <col min="9" max="9" width="8.57421875" style="0" customWidth="1"/>
  </cols>
  <sheetData>
    <row r="1" ht="15" customHeight="1" thickBot="1">
      <c r="A1" s="1" t="s">
        <v>512</v>
      </c>
    </row>
    <row r="2" spans="1:9" ht="45" customHeight="1" thickBot="1">
      <c r="A2" s="2"/>
      <c r="B2" s="2" t="s">
        <v>69</v>
      </c>
      <c r="C2" s="2" t="s">
        <v>194</v>
      </c>
      <c r="D2" s="31" t="s">
        <v>195</v>
      </c>
      <c r="E2" s="2" t="s">
        <v>73</v>
      </c>
      <c r="F2" s="2" t="s">
        <v>74</v>
      </c>
      <c r="G2" s="2" t="s">
        <v>282</v>
      </c>
      <c r="H2" s="2" t="s">
        <v>76</v>
      </c>
      <c r="I2" s="38" t="s">
        <v>37</v>
      </c>
    </row>
    <row r="3" spans="1:9" ht="15" customHeight="1" thickTop="1">
      <c r="A3" s="3"/>
      <c r="B3" s="3"/>
      <c r="C3" s="3"/>
      <c r="D3" s="3"/>
      <c r="E3" s="4"/>
      <c r="F3" s="4"/>
      <c r="G3" s="4"/>
      <c r="H3" s="44" t="s">
        <v>90</v>
      </c>
      <c r="I3" s="43"/>
    </row>
    <row r="4" spans="1:9" ht="15" customHeight="1">
      <c r="A4" s="23" t="s">
        <v>278</v>
      </c>
      <c r="B4" s="114">
        <v>8.4</v>
      </c>
      <c r="C4" s="114">
        <v>50.7</v>
      </c>
      <c r="D4" s="114">
        <v>17.1</v>
      </c>
      <c r="E4" s="114">
        <v>0.3</v>
      </c>
      <c r="F4" s="114">
        <v>17.3</v>
      </c>
      <c r="G4" s="114">
        <v>0.5</v>
      </c>
      <c r="H4" s="114">
        <v>5.6</v>
      </c>
      <c r="I4" s="273">
        <v>3850</v>
      </c>
    </row>
    <row r="5" spans="1:9" ht="15" customHeight="1">
      <c r="A5" s="23" t="s">
        <v>97</v>
      </c>
      <c r="B5" s="114"/>
      <c r="C5" s="114"/>
      <c r="D5" s="114"/>
      <c r="E5" s="114"/>
      <c r="F5" s="114"/>
      <c r="G5" s="114"/>
      <c r="H5" s="114"/>
      <c r="I5" s="273"/>
    </row>
    <row r="6" spans="1:9" ht="15" customHeight="1">
      <c r="A6" s="21" t="s">
        <v>98</v>
      </c>
      <c r="B6" s="114">
        <v>9.7</v>
      </c>
      <c r="C6" s="114">
        <v>59</v>
      </c>
      <c r="D6" s="114">
        <v>10.3</v>
      </c>
      <c r="E6" s="114">
        <v>0.7</v>
      </c>
      <c r="F6" s="114">
        <v>15.6</v>
      </c>
      <c r="G6" s="114">
        <v>0.6</v>
      </c>
      <c r="H6" s="114">
        <v>4.2</v>
      </c>
      <c r="I6" s="273">
        <v>1598</v>
      </c>
    </row>
    <row r="7" spans="1:9" ht="15" customHeight="1">
      <c r="A7" s="21" t="s">
        <v>99</v>
      </c>
      <c r="B7" s="114">
        <v>7.4</v>
      </c>
      <c r="C7" s="114">
        <v>43.9</v>
      </c>
      <c r="D7" s="114">
        <v>22.8</v>
      </c>
      <c r="E7" s="114">
        <v>0.1</v>
      </c>
      <c r="F7" s="114">
        <v>18.7</v>
      </c>
      <c r="G7" s="114">
        <v>0.4</v>
      </c>
      <c r="H7" s="114">
        <v>6.7</v>
      </c>
      <c r="I7" s="273">
        <v>2252</v>
      </c>
    </row>
    <row r="8" spans="1:9" ht="15" customHeight="1">
      <c r="A8" s="23" t="s">
        <v>288</v>
      </c>
      <c r="B8" s="114"/>
      <c r="C8" s="114"/>
      <c r="D8" s="114"/>
      <c r="E8" s="114"/>
      <c r="F8" s="114"/>
      <c r="G8" s="114"/>
      <c r="H8" s="114"/>
      <c r="I8" s="273"/>
    </row>
    <row r="9" spans="1:9" ht="15" customHeight="1">
      <c r="A9" s="21" t="s">
        <v>287</v>
      </c>
      <c r="B9" s="114">
        <v>16.4</v>
      </c>
      <c r="C9" s="114">
        <v>33.7</v>
      </c>
      <c r="D9" s="114">
        <v>23.6</v>
      </c>
      <c r="E9" s="114">
        <v>1.1</v>
      </c>
      <c r="F9" s="114">
        <v>20.4</v>
      </c>
      <c r="G9" s="114">
        <v>0.3</v>
      </c>
      <c r="H9" s="114">
        <v>4.5</v>
      </c>
      <c r="I9" s="273">
        <v>425</v>
      </c>
    </row>
    <row r="10" spans="1:9" ht="15" customHeight="1">
      <c r="A10" s="21" t="s">
        <v>127</v>
      </c>
      <c r="B10" s="114">
        <v>12.3</v>
      </c>
      <c r="C10" s="114">
        <v>62.9</v>
      </c>
      <c r="D10" s="114">
        <v>8.2</v>
      </c>
      <c r="E10" s="114">
        <v>0.4</v>
      </c>
      <c r="F10" s="114">
        <v>11.8</v>
      </c>
      <c r="G10" s="114">
        <v>0.4</v>
      </c>
      <c r="H10" s="114">
        <v>4</v>
      </c>
      <c r="I10" s="273">
        <v>591</v>
      </c>
    </row>
    <row r="11" spans="1:9" ht="15" customHeight="1">
      <c r="A11" s="21" t="s">
        <v>128</v>
      </c>
      <c r="B11" s="114">
        <v>5.3</v>
      </c>
      <c r="C11" s="114">
        <v>66.1</v>
      </c>
      <c r="D11" s="114">
        <v>9.6</v>
      </c>
      <c r="E11" s="114">
        <v>0.2</v>
      </c>
      <c r="F11" s="114">
        <v>13.2</v>
      </c>
      <c r="G11" s="114">
        <v>1.2</v>
      </c>
      <c r="H11" s="114">
        <v>4.4</v>
      </c>
      <c r="I11" s="273">
        <v>586</v>
      </c>
    </row>
    <row r="12" spans="1:9" ht="15" customHeight="1">
      <c r="A12" s="21" t="s">
        <v>129</v>
      </c>
      <c r="B12" s="114">
        <v>5.5</v>
      </c>
      <c r="C12" s="114">
        <v>58.6</v>
      </c>
      <c r="D12" s="114">
        <v>14.3</v>
      </c>
      <c r="E12" s="114">
        <v>0</v>
      </c>
      <c r="F12" s="114">
        <v>16.5</v>
      </c>
      <c r="G12" s="114">
        <v>0.6</v>
      </c>
      <c r="H12" s="114">
        <v>4.6</v>
      </c>
      <c r="I12" s="273">
        <v>588</v>
      </c>
    </row>
    <row r="13" spans="1:9" ht="15" customHeight="1">
      <c r="A13" s="21" t="s">
        <v>130</v>
      </c>
      <c r="B13" s="114">
        <v>5.4</v>
      </c>
      <c r="C13" s="114">
        <v>53</v>
      </c>
      <c r="D13" s="114">
        <v>16.5</v>
      </c>
      <c r="E13" s="114">
        <v>0</v>
      </c>
      <c r="F13" s="114">
        <v>19.9</v>
      </c>
      <c r="G13" s="114">
        <v>0.4</v>
      </c>
      <c r="H13" s="114">
        <v>4.7</v>
      </c>
      <c r="I13" s="273">
        <v>686</v>
      </c>
    </row>
    <row r="14" spans="1:9" ht="15" customHeight="1">
      <c r="A14" s="21" t="s">
        <v>131</v>
      </c>
      <c r="B14" s="114">
        <v>5.5</v>
      </c>
      <c r="C14" s="114">
        <v>37.4</v>
      </c>
      <c r="D14" s="114">
        <v>26.9</v>
      </c>
      <c r="E14" s="114">
        <v>0.3</v>
      </c>
      <c r="F14" s="114">
        <v>20.9</v>
      </c>
      <c r="G14" s="114">
        <v>0.1</v>
      </c>
      <c r="H14" s="114">
        <v>8.8</v>
      </c>
      <c r="I14" s="273">
        <v>637</v>
      </c>
    </row>
    <row r="15" spans="1:9" ht="15" customHeight="1">
      <c r="A15" s="21" t="s">
        <v>132</v>
      </c>
      <c r="B15" s="114">
        <v>6.1</v>
      </c>
      <c r="C15" s="114">
        <v>25.6</v>
      </c>
      <c r="D15" s="114">
        <v>31.5</v>
      </c>
      <c r="E15" s="114">
        <v>0</v>
      </c>
      <c r="F15" s="114">
        <v>22.1</v>
      </c>
      <c r="G15" s="114">
        <v>0.5</v>
      </c>
      <c r="H15" s="114">
        <v>14.1</v>
      </c>
      <c r="I15" s="273">
        <v>337</v>
      </c>
    </row>
    <row r="16" spans="1:9" ht="15" customHeight="1">
      <c r="A16" s="23" t="s">
        <v>100</v>
      </c>
      <c r="B16" s="114"/>
      <c r="C16" s="114"/>
      <c r="D16" s="114"/>
      <c r="E16" s="114"/>
      <c r="F16" s="114"/>
      <c r="G16" s="114"/>
      <c r="H16" s="114"/>
      <c r="I16" s="273"/>
    </row>
    <row r="17" spans="1:9" ht="15" customHeight="1">
      <c r="A17" s="21" t="s">
        <v>101</v>
      </c>
      <c r="B17" s="114">
        <v>5.6</v>
      </c>
      <c r="C17" s="114">
        <v>79.6</v>
      </c>
      <c r="D17" s="114">
        <v>5.5</v>
      </c>
      <c r="E17" s="114">
        <v>0</v>
      </c>
      <c r="F17" s="114">
        <v>7.7</v>
      </c>
      <c r="G17" s="114">
        <v>0.6</v>
      </c>
      <c r="H17" s="114">
        <v>1.1</v>
      </c>
      <c r="I17" s="273">
        <v>182</v>
      </c>
    </row>
    <row r="18" spans="1:9" ht="15" customHeight="1">
      <c r="A18" s="21" t="s">
        <v>102</v>
      </c>
      <c r="B18" s="114">
        <v>8.9</v>
      </c>
      <c r="C18" s="114">
        <v>69.2</v>
      </c>
      <c r="D18" s="114">
        <v>9</v>
      </c>
      <c r="E18" s="114">
        <v>0.2</v>
      </c>
      <c r="F18" s="114">
        <v>9.8</v>
      </c>
      <c r="G18" s="114">
        <v>0.3</v>
      </c>
      <c r="H18" s="114">
        <v>2.5</v>
      </c>
      <c r="I18" s="273">
        <v>948</v>
      </c>
    </row>
    <row r="19" spans="1:9" ht="15" customHeight="1">
      <c r="A19" s="21" t="s">
        <v>103</v>
      </c>
      <c r="B19" s="114">
        <v>9.2</v>
      </c>
      <c r="C19" s="114">
        <v>60.7</v>
      </c>
      <c r="D19" s="114">
        <v>11.2</v>
      </c>
      <c r="E19" s="114">
        <v>0.5</v>
      </c>
      <c r="F19" s="114">
        <v>14.4</v>
      </c>
      <c r="G19" s="114">
        <v>0.6</v>
      </c>
      <c r="H19" s="114">
        <v>3.4</v>
      </c>
      <c r="I19" s="273">
        <v>384</v>
      </c>
    </row>
    <row r="20" spans="1:9" ht="15" customHeight="1">
      <c r="A20" s="136" t="s">
        <v>133</v>
      </c>
      <c r="B20" s="114">
        <v>12.2</v>
      </c>
      <c r="C20" s="114">
        <v>48.3</v>
      </c>
      <c r="D20" s="114">
        <v>15.3</v>
      </c>
      <c r="E20" s="114">
        <v>0</v>
      </c>
      <c r="F20" s="114">
        <v>17.8</v>
      </c>
      <c r="G20" s="114">
        <v>0.3</v>
      </c>
      <c r="H20" s="114">
        <v>6.1</v>
      </c>
      <c r="I20" s="273">
        <v>240</v>
      </c>
    </row>
    <row r="21" spans="1:9" ht="15" customHeight="1">
      <c r="A21" s="21" t="s">
        <v>104</v>
      </c>
      <c r="B21" s="114">
        <v>5.3</v>
      </c>
      <c r="C21" s="114">
        <v>40.4</v>
      </c>
      <c r="D21" s="114">
        <v>24.6</v>
      </c>
      <c r="E21" s="114">
        <v>0.1</v>
      </c>
      <c r="F21" s="114">
        <v>21.1</v>
      </c>
      <c r="G21" s="114">
        <v>0.4</v>
      </c>
      <c r="H21" s="114">
        <v>7.9</v>
      </c>
      <c r="I21" s="273">
        <v>1438</v>
      </c>
    </row>
    <row r="22" spans="1:9" ht="15" customHeight="1">
      <c r="A22" s="21" t="s">
        <v>105</v>
      </c>
      <c r="B22" s="114">
        <v>19.4</v>
      </c>
      <c r="C22" s="114">
        <v>22.2</v>
      </c>
      <c r="D22" s="114">
        <v>13.9</v>
      </c>
      <c r="E22" s="114">
        <v>0</v>
      </c>
      <c r="F22" s="114">
        <v>40.6</v>
      </c>
      <c r="G22" s="114">
        <v>0</v>
      </c>
      <c r="H22" s="114">
        <v>3.8</v>
      </c>
      <c r="I22" s="273">
        <v>122</v>
      </c>
    </row>
    <row r="23" spans="1:9" ht="15" customHeight="1">
      <c r="A23" s="21" t="s">
        <v>107</v>
      </c>
      <c r="B23" s="114">
        <v>7.6</v>
      </c>
      <c r="C23" s="114">
        <v>27.9</v>
      </c>
      <c r="D23" s="114">
        <v>24.2</v>
      </c>
      <c r="E23" s="114">
        <v>0.1</v>
      </c>
      <c r="F23" s="114">
        <v>25</v>
      </c>
      <c r="G23" s="114">
        <v>1.1</v>
      </c>
      <c r="H23" s="114">
        <v>14.2</v>
      </c>
      <c r="I23" s="273">
        <v>336</v>
      </c>
    </row>
    <row r="24" spans="1:9" ht="15" customHeight="1">
      <c r="A24" s="74" t="s">
        <v>92</v>
      </c>
      <c r="B24" s="114"/>
      <c r="C24" s="114"/>
      <c r="D24" s="114"/>
      <c r="E24" s="114"/>
      <c r="F24" s="114"/>
      <c r="G24" s="114"/>
      <c r="H24" s="114"/>
      <c r="I24" s="273"/>
    </row>
    <row r="25" spans="1:9" ht="15" customHeight="1">
      <c r="A25" s="21" t="s">
        <v>108</v>
      </c>
      <c r="B25" s="114">
        <v>8.9</v>
      </c>
      <c r="C25" s="114">
        <v>30</v>
      </c>
      <c r="D25" s="114">
        <v>23.1</v>
      </c>
      <c r="E25" s="114">
        <v>0.7</v>
      </c>
      <c r="F25" s="114">
        <v>29.1</v>
      </c>
      <c r="G25" s="114">
        <v>0.8</v>
      </c>
      <c r="H25" s="114">
        <v>7.4</v>
      </c>
      <c r="I25" s="273">
        <v>725</v>
      </c>
    </row>
    <row r="26" spans="1:9" ht="15" customHeight="1">
      <c r="A26" s="21" t="s">
        <v>109</v>
      </c>
      <c r="B26" s="114">
        <v>9.1</v>
      </c>
      <c r="C26" s="114">
        <v>35.7</v>
      </c>
      <c r="D26" s="114">
        <v>20.2</v>
      </c>
      <c r="E26" s="114">
        <v>0.2</v>
      </c>
      <c r="F26" s="114">
        <v>24.2</v>
      </c>
      <c r="G26" s="114">
        <v>1</v>
      </c>
      <c r="H26" s="114">
        <v>9.6</v>
      </c>
      <c r="I26" s="273">
        <v>849</v>
      </c>
    </row>
    <row r="27" spans="1:9" ht="15" customHeight="1">
      <c r="A27" s="21" t="s">
        <v>110</v>
      </c>
      <c r="B27" s="114">
        <v>8.2</v>
      </c>
      <c r="C27" s="114">
        <v>41.6</v>
      </c>
      <c r="D27" s="114">
        <v>18</v>
      </c>
      <c r="E27" s="114">
        <v>0</v>
      </c>
      <c r="F27" s="114">
        <v>23</v>
      </c>
      <c r="G27" s="114">
        <v>0.5</v>
      </c>
      <c r="H27" s="114">
        <v>8.8</v>
      </c>
      <c r="I27" s="273">
        <v>600</v>
      </c>
    </row>
    <row r="28" spans="1:9" ht="15" customHeight="1">
      <c r="A28" s="21" t="s">
        <v>111</v>
      </c>
      <c r="B28" s="114">
        <v>8.4</v>
      </c>
      <c r="C28" s="114">
        <v>53.5</v>
      </c>
      <c r="D28" s="114">
        <v>15.9</v>
      </c>
      <c r="E28" s="114">
        <v>0.1</v>
      </c>
      <c r="F28" s="114">
        <v>17.1</v>
      </c>
      <c r="G28" s="114">
        <v>0</v>
      </c>
      <c r="H28" s="114">
        <v>5</v>
      </c>
      <c r="I28" s="273">
        <v>406</v>
      </c>
    </row>
    <row r="29" spans="1:9" ht="15" customHeight="1">
      <c r="A29" s="21" t="s">
        <v>112</v>
      </c>
      <c r="B29" s="114">
        <v>9.9</v>
      </c>
      <c r="C29" s="114">
        <v>60.3</v>
      </c>
      <c r="D29" s="114">
        <v>16.8</v>
      </c>
      <c r="E29" s="114">
        <v>0.2</v>
      </c>
      <c r="F29" s="114">
        <v>10.5</v>
      </c>
      <c r="G29" s="114">
        <v>0</v>
      </c>
      <c r="H29" s="114">
        <v>2.2</v>
      </c>
      <c r="I29" s="273">
        <v>338</v>
      </c>
    </row>
    <row r="30" spans="1:9" ht="15" customHeight="1">
      <c r="A30" s="21" t="s">
        <v>113</v>
      </c>
      <c r="B30" s="114">
        <v>8</v>
      </c>
      <c r="C30" s="114">
        <v>68.7</v>
      </c>
      <c r="D30" s="114">
        <v>13.2</v>
      </c>
      <c r="E30" s="114">
        <v>0</v>
      </c>
      <c r="F30" s="114">
        <v>8.2</v>
      </c>
      <c r="G30" s="114">
        <v>0.7</v>
      </c>
      <c r="H30" s="114">
        <v>1.3</v>
      </c>
      <c r="I30" s="273">
        <v>422</v>
      </c>
    </row>
    <row r="31" spans="1:9" ht="15" customHeight="1">
      <c r="A31" s="161" t="s">
        <v>114</v>
      </c>
      <c r="B31" s="114">
        <v>6.7</v>
      </c>
      <c r="C31" s="114">
        <v>77.9</v>
      </c>
      <c r="D31" s="114">
        <v>10.6</v>
      </c>
      <c r="E31" s="114">
        <v>0.2</v>
      </c>
      <c r="F31" s="114">
        <v>3.4</v>
      </c>
      <c r="G31" s="114">
        <v>0.3</v>
      </c>
      <c r="H31" s="114">
        <v>1</v>
      </c>
      <c r="I31" s="273">
        <v>369</v>
      </c>
    </row>
    <row r="32" spans="1:9" ht="15" customHeight="1">
      <c r="A32" s="159" t="s">
        <v>93</v>
      </c>
      <c r="B32" s="163"/>
      <c r="C32" s="163"/>
      <c r="D32" s="163"/>
      <c r="E32" s="163"/>
      <c r="F32" s="163"/>
      <c r="G32" s="163"/>
      <c r="H32" s="163"/>
      <c r="I32" s="275"/>
    </row>
    <row r="33" spans="1:9" ht="15" customHeight="1">
      <c r="A33" s="161" t="s">
        <v>272</v>
      </c>
      <c r="B33" s="163">
        <v>10.1</v>
      </c>
      <c r="C33" s="163">
        <v>30.8</v>
      </c>
      <c r="D33" s="163">
        <v>20.9</v>
      </c>
      <c r="E33" s="163">
        <v>0</v>
      </c>
      <c r="F33" s="163">
        <v>28.2</v>
      </c>
      <c r="G33" s="163">
        <v>0.7</v>
      </c>
      <c r="H33" s="163">
        <v>9.3</v>
      </c>
      <c r="I33" s="275">
        <v>732</v>
      </c>
    </row>
    <row r="34" spans="1:9" ht="15" customHeight="1">
      <c r="A34" s="162" t="s">
        <v>273</v>
      </c>
      <c r="B34" s="163">
        <v>10.2</v>
      </c>
      <c r="C34" s="163">
        <v>44.1</v>
      </c>
      <c r="D34" s="163">
        <v>17.9</v>
      </c>
      <c r="E34" s="163">
        <v>0</v>
      </c>
      <c r="F34" s="163">
        <v>20.4</v>
      </c>
      <c r="G34" s="163">
        <v>0.8</v>
      </c>
      <c r="H34" s="163">
        <v>6.7</v>
      </c>
      <c r="I34" s="275">
        <v>846</v>
      </c>
    </row>
    <row r="35" spans="1:9" ht="15" customHeight="1">
      <c r="A35" s="162" t="s">
        <v>274</v>
      </c>
      <c r="B35" s="163">
        <v>8</v>
      </c>
      <c r="C35" s="163">
        <v>54</v>
      </c>
      <c r="D35" s="163">
        <v>16.2</v>
      </c>
      <c r="E35" s="163">
        <v>1</v>
      </c>
      <c r="F35" s="163">
        <v>15.2</v>
      </c>
      <c r="G35" s="163">
        <v>0.2</v>
      </c>
      <c r="H35" s="163">
        <v>5.4</v>
      </c>
      <c r="I35" s="275">
        <v>824</v>
      </c>
    </row>
    <row r="36" spans="1:9" ht="15" customHeight="1">
      <c r="A36" s="162" t="s">
        <v>275</v>
      </c>
      <c r="B36" s="163">
        <v>5.8</v>
      </c>
      <c r="C36" s="163">
        <v>63.3</v>
      </c>
      <c r="D36" s="163">
        <v>15.9</v>
      </c>
      <c r="E36" s="163">
        <v>0.5</v>
      </c>
      <c r="F36" s="163">
        <v>9.9</v>
      </c>
      <c r="G36" s="163">
        <v>0.4</v>
      </c>
      <c r="H36" s="163">
        <v>4.3</v>
      </c>
      <c r="I36" s="275">
        <v>829</v>
      </c>
    </row>
    <row r="37" spans="1:9" ht="15" customHeight="1">
      <c r="A37" s="161" t="s">
        <v>115</v>
      </c>
      <c r="B37" s="163">
        <v>8.3</v>
      </c>
      <c r="C37" s="163">
        <v>61</v>
      </c>
      <c r="D37" s="163">
        <v>14.8</v>
      </c>
      <c r="E37" s="163">
        <v>0.2</v>
      </c>
      <c r="F37" s="163">
        <v>13.2</v>
      </c>
      <c r="G37" s="163">
        <v>0.4</v>
      </c>
      <c r="H37" s="163">
        <v>2.1</v>
      </c>
      <c r="I37" s="275">
        <v>613</v>
      </c>
    </row>
    <row r="38" spans="1:9" ht="15" customHeight="1">
      <c r="A38" s="164" t="s">
        <v>94</v>
      </c>
      <c r="B38" s="163"/>
      <c r="C38" s="163"/>
      <c r="D38" s="163"/>
      <c r="E38" s="163"/>
      <c r="F38" s="163"/>
      <c r="G38" s="163"/>
      <c r="H38" s="163"/>
      <c r="I38" s="275"/>
    </row>
    <row r="39" spans="1:9" ht="15" customHeight="1">
      <c r="A39" s="21" t="s">
        <v>116</v>
      </c>
      <c r="B39" s="114">
        <v>10.3</v>
      </c>
      <c r="C39" s="114">
        <v>40.2</v>
      </c>
      <c r="D39" s="114">
        <v>16.2</v>
      </c>
      <c r="E39" s="114">
        <v>0.5</v>
      </c>
      <c r="F39" s="114">
        <v>24.3</v>
      </c>
      <c r="G39" s="114">
        <v>0.7</v>
      </c>
      <c r="H39" s="114">
        <v>7.8</v>
      </c>
      <c r="I39" s="305">
        <v>1300</v>
      </c>
    </row>
    <row r="40" spans="1:9" ht="15" customHeight="1">
      <c r="A40" s="21" t="s">
        <v>117</v>
      </c>
      <c r="B40" s="114">
        <v>8.9</v>
      </c>
      <c r="C40" s="114">
        <v>50.2</v>
      </c>
      <c r="D40" s="114">
        <v>18.5</v>
      </c>
      <c r="E40" s="114">
        <v>0.3</v>
      </c>
      <c r="F40" s="114">
        <v>17.1</v>
      </c>
      <c r="G40" s="114">
        <v>0.4</v>
      </c>
      <c r="H40" s="114">
        <v>4.6</v>
      </c>
      <c r="I40" s="305">
        <v>1163</v>
      </c>
    </row>
    <row r="41" spans="1:9" ht="15" customHeight="1">
      <c r="A41" s="21" t="s">
        <v>118</v>
      </c>
      <c r="B41" s="114">
        <v>1.5</v>
      </c>
      <c r="C41" s="114">
        <v>57.7</v>
      </c>
      <c r="D41" s="114">
        <v>20.5</v>
      </c>
      <c r="E41" s="114">
        <v>0.2</v>
      </c>
      <c r="F41" s="114">
        <v>16.3</v>
      </c>
      <c r="G41" s="114">
        <v>0.5</v>
      </c>
      <c r="H41" s="114">
        <v>3.1</v>
      </c>
      <c r="I41" s="305">
        <v>309</v>
      </c>
    </row>
    <row r="42" spans="1:9" ht="15" customHeight="1">
      <c r="A42" s="21" t="s">
        <v>119</v>
      </c>
      <c r="B42" s="114">
        <v>29.9</v>
      </c>
      <c r="C42" s="114">
        <v>48.5</v>
      </c>
      <c r="D42" s="114">
        <v>15.7</v>
      </c>
      <c r="E42" s="114">
        <v>0.7</v>
      </c>
      <c r="F42" s="114">
        <v>3.8</v>
      </c>
      <c r="G42" s="114">
        <v>0</v>
      </c>
      <c r="H42" s="114">
        <v>1.5</v>
      </c>
      <c r="I42" s="305">
        <v>238</v>
      </c>
    </row>
    <row r="43" spans="1:9" ht="15" customHeight="1">
      <c r="A43" s="21" t="s">
        <v>120</v>
      </c>
      <c r="B43" s="114">
        <v>1.9</v>
      </c>
      <c r="C43" s="114">
        <v>73.7</v>
      </c>
      <c r="D43" s="114">
        <v>12.4</v>
      </c>
      <c r="E43" s="114">
        <v>0.1</v>
      </c>
      <c r="F43" s="114">
        <v>7.1</v>
      </c>
      <c r="G43" s="114">
        <v>0.6</v>
      </c>
      <c r="H43" s="114">
        <v>4.2</v>
      </c>
      <c r="I43" s="305">
        <v>415</v>
      </c>
    </row>
    <row r="44" spans="1:9" ht="15" customHeight="1" thickBot="1">
      <c r="A44" s="109" t="s">
        <v>121</v>
      </c>
      <c r="B44" s="124">
        <v>2.3</v>
      </c>
      <c r="C44" s="124">
        <v>66.2</v>
      </c>
      <c r="D44" s="124">
        <v>21</v>
      </c>
      <c r="E44" s="124">
        <v>0</v>
      </c>
      <c r="F44" s="124">
        <v>5.5</v>
      </c>
      <c r="G44" s="124">
        <v>0</v>
      </c>
      <c r="H44" s="124">
        <v>5.1</v>
      </c>
      <c r="I44" s="278">
        <v>419</v>
      </c>
    </row>
    <row r="45" spans="1:9" ht="12.75">
      <c r="A45" s="388" t="s">
        <v>289</v>
      </c>
      <c r="B45" s="388"/>
      <c r="C45" s="388"/>
      <c r="D45" s="388"/>
      <c r="E45" s="388"/>
      <c r="F45" s="388"/>
      <c r="G45" s="388"/>
      <c r="H45" s="388"/>
      <c r="I45" s="388"/>
    </row>
    <row r="46" spans="1:9" ht="12.75">
      <c r="A46" s="52"/>
      <c r="B46" s="52"/>
      <c r="C46" s="52"/>
      <c r="D46" s="52"/>
      <c r="E46" s="52"/>
      <c r="F46" s="52"/>
      <c r="G46" s="52"/>
      <c r="H46" s="52"/>
      <c r="I46" s="52"/>
    </row>
    <row r="47" spans="1:9" ht="12.75">
      <c r="A47" s="52"/>
      <c r="B47" s="52"/>
      <c r="C47" s="52"/>
      <c r="D47" s="52"/>
      <c r="E47" s="52"/>
      <c r="F47" s="52"/>
      <c r="G47" s="52"/>
      <c r="H47" s="52"/>
      <c r="I47" s="52"/>
    </row>
  </sheetData>
  <mergeCells count="1">
    <mergeCell ref="A45:I45"/>
  </mergeCells>
  <printOptions/>
  <pageMargins left="0.75" right="0.75" top="1" bottom="1" header="0.5" footer="0.5"/>
  <pageSetup horizontalDpi="200" verticalDpi="200" orientation="portrait" paperSize="9" scale="80" r:id="rId1"/>
</worksheet>
</file>

<file path=xl/worksheets/sheet26.xml><?xml version="1.0" encoding="utf-8"?>
<worksheet xmlns="http://schemas.openxmlformats.org/spreadsheetml/2006/main" xmlns:r="http://schemas.openxmlformats.org/officeDocument/2006/relationships">
  <dimension ref="A1:I52"/>
  <sheetViews>
    <sheetView zoomScaleSheetLayoutView="145" workbookViewId="0" topLeftCell="A1">
      <selection activeCell="A1" sqref="A1"/>
    </sheetView>
  </sheetViews>
  <sheetFormatPr defaultColWidth="9.140625" defaultRowHeight="12.75"/>
  <cols>
    <col min="1" max="1" width="27.00390625" style="0" customWidth="1"/>
    <col min="2" max="8" width="9.7109375" style="0" customWidth="1"/>
    <col min="9" max="9" width="8.57421875" style="0" customWidth="1"/>
  </cols>
  <sheetData>
    <row r="1" ht="15" customHeight="1" thickBot="1">
      <c r="A1" s="1" t="s">
        <v>514</v>
      </c>
    </row>
    <row r="2" spans="1:9" ht="45" customHeight="1" thickBot="1">
      <c r="A2" s="77"/>
      <c r="B2" s="2" t="s">
        <v>69</v>
      </c>
      <c r="C2" s="2" t="s">
        <v>194</v>
      </c>
      <c r="D2" s="31" t="s">
        <v>195</v>
      </c>
      <c r="E2" s="2" t="s">
        <v>73</v>
      </c>
      <c r="F2" s="2" t="s">
        <v>74</v>
      </c>
      <c r="G2" s="2" t="s">
        <v>282</v>
      </c>
      <c r="H2" s="2" t="s">
        <v>76</v>
      </c>
      <c r="I2" s="38" t="s">
        <v>37</v>
      </c>
    </row>
    <row r="3" spans="1:8" ht="15" customHeight="1" thickTop="1">
      <c r="A3" s="3"/>
      <c r="B3" s="3"/>
      <c r="C3" s="3"/>
      <c r="D3" s="3"/>
      <c r="E3" s="43"/>
      <c r="F3" s="43"/>
      <c r="G3" s="43"/>
      <c r="H3" s="44" t="s">
        <v>90</v>
      </c>
    </row>
    <row r="4" spans="1:9" ht="15" customHeight="1">
      <c r="A4" s="23" t="s">
        <v>349</v>
      </c>
      <c r="B4" s="114">
        <v>28.3</v>
      </c>
      <c r="C4" s="114">
        <v>50.4</v>
      </c>
      <c r="D4" s="114">
        <v>7.8</v>
      </c>
      <c r="E4" s="114">
        <v>0.6</v>
      </c>
      <c r="F4" s="114">
        <v>10.6</v>
      </c>
      <c r="G4" s="114">
        <v>0.8</v>
      </c>
      <c r="H4" s="114">
        <v>1.4</v>
      </c>
      <c r="I4" s="273">
        <v>6762</v>
      </c>
    </row>
    <row r="5" spans="1:9" ht="15" customHeight="1">
      <c r="A5" s="23" t="s">
        <v>97</v>
      </c>
      <c r="B5" s="114"/>
      <c r="C5" s="114"/>
      <c r="D5" s="114"/>
      <c r="E5" s="114"/>
      <c r="F5" s="114"/>
      <c r="G5" s="114"/>
      <c r="H5" s="114"/>
      <c r="I5" s="273"/>
    </row>
    <row r="6" spans="1:9" ht="15" customHeight="1">
      <c r="A6" s="21" t="s">
        <v>98</v>
      </c>
      <c r="B6" s="114">
        <v>28.3</v>
      </c>
      <c r="C6" s="114">
        <v>56</v>
      </c>
      <c r="D6" s="114">
        <v>5</v>
      </c>
      <c r="E6" s="114">
        <v>1</v>
      </c>
      <c r="F6" s="114">
        <v>8.4</v>
      </c>
      <c r="G6" s="114">
        <v>0.8</v>
      </c>
      <c r="H6" s="114">
        <v>1</v>
      </c>
      <c r="I6" s="273">
        <v>2910</v>
      </c>
    </row>
    <row r="7" spans="1:9" ht="15" customHeight="1">
      <c r="A7" s="21" t="s">
        <v>99</v>
      </c>
      <c r="B7" s="114">
        <v>28.8</v>
      </c>
      <c r="C7" s="114">
        <v>45.3</v>
      </c>
      <c r="D7" s="114">
        <v>10.3</v>
      </c>
      <c r="E7" s="114">
        <v>0.3</v>
      </c>
      <c r="F7" s="114">
        <v>12.6</v>
      </c>
      <c r="G7" s="114">
        <v>0.9</v>
      </c>
      <c r="H7" s="114">
        <v>1.8</v>
      </c>
      <c r="I7" s="273">
        <v>3852</v>
      </c>
    </row>
    <row r="8" spans="1:9" ht="15" customHeight="1">
      <c r="A8" s="23" t="s">
        <v>124</v>
      </c>
      <c r="B8" s="114"/>
      <c r="C8" s="114"/>
      <c r="D8" s="114"/>
      <c r="E8" s="114"/>
      <c r="F8" s="114"/>
      <c r="G8" s="114"/>
      <c r="H8" s="114"/>
      <c r="I8" s="273"/>
    </row>
    <row r="9" spans="1:9" ht="15" customHeight="1">
      <c r="A9" s="21" t="s">
        <v>152</v>
      </c>
      <c r="B9" s="114">
        <v>39.8</v>
      </c>
      <c r="C9" s="114">
        <v>13</v>
      </c>
      <c r="D9" s="114">
        <v>29.5</v>
      </c>
      <c r="E9" s="114">
        <v>0.2</v>
      </c>
      <c r="F9" s="114">
        <v>14.4</v>
      </c>
      <c r="G9" s="114">
        <v>2.3</v>
      </c>
      <c r="H9" s="114">
        <v>0.8</v>
      </c>
      <c r="I9" s="273">
        <v>232</v>
      </c>
    </row>
    <row r="10" spans="1:9" ht="15" customHeight="1">
      <c r="A10" s="21" t="s">
        <v>126</v>
      </c>
      <c r="B10" s="114">
        <v>35.2</v>
      </c>
      <c r="C10" s="114">
        <v>39.8</v>
      </c>
      <c r="D10" s="114">
        <v>5.8</v>
      </c>
      <c r="E10" s="114">
        <v>1.1</v>
      </c>
      <c r="F10" s="114">
        <v>14.9</v>
      </c>
      <c r="G10" s="114">
        <v>2.5</v>
      </c>
      <c r="H10" s="114">
        <v>0.7</v>
      </c>
      <c r="I10" s="273">
        <v>794</v>
      </c>
    </row>
    <row r="11" spans="1:9" ht="15" customHeight="1">
      <c r="A11" s="21" t="s">
        <v>127</v>
      </c>
      <c r="B11" s="114">
        <v>30.2</v>
      </c>
      <c r="C11" s="114">
        <v>57.5</v>
      </c>
      <c r="D11" s="114">
        <v>2.7</v>
      </c>
      <c r="E11" s="114">
        <v>0.5</v>
      </c>
      <c r="F11" s="114">
        <v>7.7</v>
      </c>
      <c r="G11" s="114">
        <v>0.5</v>
      </c>
      <c r="H11" s="114">
        <v>0.8</v>
      </c>
      <c r="I11" s="273">
        <v>1173</v>
      </c>
    </row>
    <row r="12" spans="1:9" ht="15" customHeight="1">
      <c r="A12" s="21" t="s">
        <v>128</v>
      </c>
      <c r="B12" s="114">
        <v>25.4</v>
      </c>
      <c r="C12" s="114">
        <v>62.2</v>
      </c>
      <c r="D12" s="114">
        <v>4</v>
      </c>
      <c r="E12" s="114">
        <v>0.8</v>
      </c>
      <c r="F12" s="114">
        <v>6</v>
      </c>
      <c r="G12" s="114">
        <v>0.2</v>
      </c>
      <c r="H12" s="114">
        <v>1.3</v>
      </c>
      <c r="I12" s="273">
        <v>1308</v>
      </c>
    </row>
    <row r="13" spans="1:9" ht="15" customHeight="1">
      <c r="A13" s="21" t="s">
        <v>129</v>
      </c>
      <c r="B13" s="114">
        <v>25</v>
      </c>
      <c r="C13" s="114">
        <v>59</v>
      </c>
      <c r="D13" s="114">
        <v>5.6</v>
      </c>
      <c r="E13" s="114">
        <v>0.6</v>
      </c>
      <c r="F13" s="114">
        <v>8.3</v>
      </c>
      <c r="G13" s="114">
        <v>0.3</v>
      </c>
      <c r="H13" s="114">
        <v>1.3</v>
      </c>
      <c r="I13" s="273">
        <v>1200</v>
      </c>
    </row>
    <row r="14" spans="1:9" ht="15" customHeight="1">
      <c r="A14" s="21" t="s">
        <v>130</v>
      </c>
      <c r="B14" s="114">
        <v>24.4</v>
      </c>
      <c r="C14" s="114">
        <v>53.2</v>
      </c>
      <c r="D14" s="114">
        <v>7.8</v>
      </c>
      <c r="E14" s="114">
        <v>0.5</v>
      </c>
      <c r="F14" s="114">
        <v>12</v>
      </c>
      <c r="G14" s="114">
        <v>0.3</v>
      </c>
      <c r="H14" s="114">
        <v>1.7</v>
      </c>
      <c r="I14" s="273">
        <v>1094</v>
      </c>
    </row>
    <row r="15" spans="1:9" ht="15" customHeight="1">
      <c r="A15" s="21" t="s">
        <v>131</v>
      </c>
      <c r="B15" s="114">
        <v>24</v>
      </c>
      <c r="C15" s="114">
        <v>40.3</v>
      </c>
      <c r="D15" s="114">
        <v>15.2</v>
      </c>
      <c r="E15" s="114">
        <v>0.7</v>
      </c>
      <c r="F15" s="114">
        <v>16.7</v>
      </c>
      <c r="G15" s="114">
        <v>0.5</v>
      </c>
      <c r="H15" s="114">
        <v>2.7</v>
      </c>
      <c r="I15" s="273">
        <v>692</v>
      </c>
    </row>
    <row r="16" spans="1:9" ht="15" customHeight="1">
      <c r="A16" s="21" t="s">
        <v>132</v>
      </c>
      <c r="B16" s="114">
        <v>23.6</v>
      </c>
      <c r="C16" s="114">
        <v>30.9</v>
      </c>
      <c r="D16" s="114">
        <v>18.2</v>
      </c>
      <c r="E16" s="114">
        <v>0</v>
      </c>
      <c r="F16" s="114">
        <v>19.6</v>
      </c>
      <c r="G16" s="114">
        <v>0</v>
      </c>
      <c r="H16" s="114">
        <v>7.6</v>
      </c>
      <c r="I16" s="273">
        <v>269</v>
      </c>
    </row>
    <row r="17" spans="1:9" ht="15" customHeight="1">
      <c r="A17" s="23" t="s">
        <v>100</v>
      </c>
      <c r="B17" s="114"/>
      <c r="C17" s="114"/>
      <c r="D17" s="114"/>
      <c r="E17" s="114"/>
      <c r="F17" s="114"/>
      <c r="G17" s="114"/>
      <c r="H17" s="114"/>
      <c r="I17" s="273"/>
    </row>
    <row r="18" spans="1:9" ht="15" customHeight="1">
      <c r="A18" s="21" t="s">
        <v>101</v>
      </c>
      <c r="B18" s="114">
        <v>19</v>
      </c>
      <c r="C18" s="114">
        <v>74.7</v>
      </c>
      <c r="D18" s="114">
        <v>2</v>
      </c>
      <c r="E18" s="114">
        <v>0.3</v>
      </c>
      <c r="F18" s="114">
        <v>3.2</v>
      </c>
      <c r="G18" s="114">
        <v>0</v>
      </c>
      <c r="H18" s="114">
        <v>0.8</v>
      </c>
      <c r="I18" s="273">
        <v>457</v>
      </c>
    </row>
    <row r="19" spans="1:9" ht="15" customHeight="1">
      <c r="A19" s="21" t="s">
        <v>102</v>
      </c>
      <c r="B19" s="114">
        <v>27.1</v>
      </c>
      <c r="C19" s="114">
        <v>61</v>
      </c>
      <c r="D19" s="114">
        <v>3.2</v>
      </c>
      <c r="E19" s="114">
        <v>0.7</v>
      </c>
      <c r="F19" s="114">
        <v>6.6</v>
      </c>
      <c r="G19" s="114">
        <v>0.8</v>
      </c>
      <c r="H19" s="114">
        <v>0.6</v>
      </c>
      <c r="I19" s="273">
        <v>2410</v>
      </c>
    </row>
    <row r="20" spans="1:9" ht="15" customHeight="1">
      <c r="A20" s="21" t="s">
        <v>103</v>
      </c>
      <c r="B20" s="114">
        <v>29.9</v>
      </c>
      <c r="C20" s="114">
        <v>55.9</v>
      </c>
      <c r="D20" s="114">
        <v>3.2</v>
      </c>
      <c r="E20" s="114">
        <v>0.1</v>
      </c>
      <c r="F20" s="114">
        <v>9.9</v>
      </c>
      <c r="G20" s="114">
        <v>0.6</v>
      </c>
      <c r="H20" s="114">
        <v>0.3</v>
      </c>
      <c r="I20" s="273">
        <v>827</v>
      </c>
    </row>
    <row r="21" spans="1:9" ht="15" customHeight="1">
      <c r="A21" s="21" t="s">
        <v>192</v>
      </c>
      <c r="B21" s="114">
        <v>31.2</v>
      </c>
      <c r="C21" s="114">
        <v>47.4</v>
      </c>
      <c r="D21" s="114">
        <v>6.9</v>
      </c>
      <c r="E21" s="114">
        <v>0</v>
      </c>
      <c r="F21" s="114">
        <v>12.3</v>
      </c>
      <c r="G21" s="114">
        <v>0.1</v>
      </c>
      <c r="H21" s="114">
        <v>2.1</v>
      </c>
      <c r="I21" s="273">
        <v>377</v>
      </c>
    </row>
    <row r="22" spans="1:9" ht="15" customHeight="1">
      <c r="A22" s="21" t="s">
        <v>104</v>
      </c>
      <c r="B22" s="114">
        <v>25.5</v>
      </c>
      <c r="C22" s="114">
        <v>43.3</v>
      </c>
      <c r="D22" s="114">
        <v>12.7</v>
      </c>
      <c r="E22" s="114">
        <v>0.6</v>
      </c>
      <c r="F22" s="114">
        <v>14.8</v>
      </c>
      <c r="G22" s="114">
        <v>0.4</v>
      </c>
      <c r="H22" s="114">
        <v>2.8</v>
      </c>
      <c r="I22" s="273">
        <v>1721</v>
      </c>
    </row>
    <row r="23" spans="1:9" ht="15" customHeight="1">
      <c r="A23" s="21" t="s">
        <v>105</v>
      </c>
      <c r="B23" s="114">
        <v>47.8</v>
      </c>
      <c r="C23" s="114">
        <v>20.6</v>
      </c>
      <c r="D23" s="114">
        <v>6.1</v>
      </c>
      <c r="E23" s="114">
        <v>1.1</v>
      </c>
      <c r="F23" s="114">
        <v>21.6</v>
      </c>
      <c r="G23" s="114">
        <v>0.8</v>
      </c>
      <c r="H23" s="114">
        <v>2</v>
      </c>
      <c r="I23" s="273">
        <v>270</v>
      </c>
    </row>
    <row r="24" spans="1:9" ht="15" customHeight="1">
      <c r="A24" s="21" t="s">
        <v>106</v>
      </c>
      <c r="B24" s="114">
        <v>30.4</v>
      </c>
      <c r="C24" s="114">
        <v>27.3</v>
      </c>
      <c r="D24" s="114">
        <v>17.4</v>
      </c>
      <c r="E24" s="114">
        <v>2.9</v>
      </c>
      <c r="F24" s="114">
        <v>14.3</v>
      </c>
      <c r="G24" s="114">
        <v>6.3</v>
      </c>
      <c r="H24" s="114">
        <v>1.3</v>
      </c>
      <c r="I24" s="273">
        <v>209</v>
      </c>
    </row>
    <row r="25" spans="1:9" ht="15" customHeight="1">
      <c r="A25" s="21" t="s">
        <v>107</v>
      </c>
      <c r="B25" s="114">
        <v>23.4</v>
      </c>
      <c r="C25" s="114">
        <v>25.7</v>
      </c>
      <c r="D25" s="114">
        <v>22.2</v>
      </c>
      <c r="E25" s="114">
        <v>0.3</v>
      </c>
      <c r="F25" s="114">
        <v>22.2</v>
      </c>
      <c r="G25" s="114">
        <v>0.5</v>
      </c>
      <c r="H25" s="114">
        <v>5.8</v>
      </c>
      <c r="I25" s="273">
        <v>308</v>
      </c>
    </row>
    <row r="26" spans="1:9" ht="15" customHeight="1">
      <c r="A26" s="74" t="s">
        <v>92</v>
      </c>
      <c r="B26" s="114"/>
      <c r="C26" s="114"/>
      <c r="D26" s="114"/>
      <c r="E26" s="114"/>
      <c r="F26" s="114"/>
      <c r="G26" s="114"/>
      <c r="H26" s="114"/>
      <c r="I26" s="273"/>
    </row>
    <row r="27" spans="1:9" ht="15" customHeight="1">
      <c r="A27" s="21" t="s">
        <v>108</v>
      </c>
      <c r="B27" s="114">
        <v>32.6</v>
      </c>
      <c r="C27" s="114">
        <v>32.8</v>
      </c>
      <c r="D27" s="114">
        <v>10.2</v>
      </c>
      <c r="E27" s="114">
        <v>0.6</v>
      </c>
      <c r="F27" s="114">
        <v>20.4</v>
      </c>
      <c r="G27" s="114">
        <v>1.3</v>
      </c>
      <c r="H27" s="114">
        <v>2.1</v>
      </c>
      <c r="I27" s="273">
        <v>1020</v>
      </c>
    </row>
    <row r="28" spans="1:9" ht="15" customHeight="1">
      <c r="A28" s="21" t="s">
        <v>109</v>
      </c>
      <c r="B28" s="114">
        <v>33.9</v>
      </c>
      <c r="C28" s="114">
        <v>33.8</v>
      </c>
      <c r="D28" s="114">
        <v>10.2</v>
      </c>
      <c r="E28" s="114">
        <v>0.5</v>
      </c>
      <c r="F28" s="114">
        <v>18</v>
      </c>
      <c r="G28" s="114">
        <v>0.5</v>
      </c>
      <c r="H28" s="114">
        <v>3.1</v>
      </c>
      <c r="I28" s="273">
        <v>1176</v>
      </c>
    </row>
    <row r="29" spans="1:9" ht="15" customHeight="1">
      <c r="A29" s="21" t="s">
        <v>110</v>
      </c>
      <c r="B29" s="114">
        <v>29.8</v>
      </c>
      <c r="C29" s="114">
        <v>43.1</v>
      </c>
      <c r="D29" s="114">
        <v>10</v>
      </c>
      <c r="E29" s="114">
        <v>0.3</v>
      </c>
      <c r="F29" s="114">
        <v>14.3</v>
      </c>
      <c r="G29" s="114">
        <v>0.8</v>
      </c>
      <c r="H29" s="114">
        <v>1.7</v>
      </c>
      <c r="I29" s="273">
        <v>973</v>
      </c>
    </row>
    <row r="30" spans="1:9" ht="15" customHeight="1">
      <c r="A30" s="21" t="s">
        <v>111</v>
      </c>
      <c r="B30" s="114">
        <v>31.5</v>
      </c>
      <c r="C30" s="114">
        <v>49.5</v>
      </c>
      <c r="D30" s="114">
        <v>8.2</v>
      </c>
      <c r="E30" s="114">
        <v>0.2</v>
      </c>
      <c r="F30" s="114">
        <v>8.6</v>
      </c>
      <c r="G30" s="114">
        <v>0.4</v>
      </c>
      <c r="H30" s="114">
        <v>1.6</v>
      </c>
      <c r="I30" s="273">
        <v>789</v>
      </c>
    </row>
    <row r="31" spans="1:9" ht="15" customHeight="1">
      <c r="A31" s="21" t="s">
        <v>112</v>
      </c>
      <c r="B31" s="114">
        <v>27.1</v>
      </c>
      <c r="C31" s="114">
        <v>55.4</v>
      </c>
      <c r="D31" s="114">
        <v>6.6</v>
      </c>
      <c r="E31" s="114">
        <v>1.1</v>
      </c>
      <c r="F31" s="114">
        <v>8.1</v>
      </c>
      <c r="G31" s="114">
        <v>0.9</v>
      </c>
      <c r="H31" s="114">
        <v>0.8</v>
      </c>
      <c r="I31" s="273">
        <v>661</v>
      </c>
    </row>
    <row r="32" spans="1:9" ht="15" customHeight="1">
      <c r="A32" s="21" t="s">
        <v>113</v>
      </c>
      <c r="B32" s="114">
        <v>26.3</v>
      </c>
      <c r="C32" s="114">
        <v>60.2</v>
      </c>
      <c r="D32" s="114">
        <v>5.7</v>
      </c>
      <c r="E32" s="114">
        <v>0.5</v>
      </c>
      <c r="F32" s="114">
        <v>5.7</v>
      </c>
      <c r="G32" s="114">
        <v>1</v>
      </c>
      <c r="H32" s="114">
        <v>0.6</v>
      </c>
      <c r="I32" s="273">
        <v>976</v>
      </c>
    </row>
    <row r="33" spans="1:9" ht="15" customHeight="1">
      <c r="A33" s="21" t="s">
        <v>114</v>
      </c>
      <c r="B33" s="114">
        <v>19.7</v>
      </c>
      <c r="C33" s="114">
        <v>70.5</v>
      </c>
      <c r="D33" s="114">
        <v>5</v>
      </c>
      <c r="E33" s="114">
        <v>0.8</v>
      </c>
      <c r="F33" s="114">
        <v>3.3</v>
      </c>
      <c r="G33" s="114">
        <v>0.6</v>
      </c>
      <c r="H33" s="114">
        <v>0.2</v>
      </c>
      <c r="I33" s="273">
        <v>963</v>
      </c>
    </row>
    <row r="34" spans="1:9" ht="15" customHeight="1">
      <c r="A34" s="159" t="s">
        <v>93</v>
      </c>
      <c r="B34" s="163"/>
      <c r="C34" s="163"/>
      <c r="D34" s="163"/>
      <c r="E34" s="163"/>
      <c r="F34" s="163"/>
      <c r="G34" s="163"/>
      <c r="H34" s="163"/>
      <c r="I34" s="275"/>
    </row>
    <row r="35" spans="1:9" ht="15" customHeight="1">
      <c r="A35" s="161" t="s">
        <v>272</v>
      </c>
      <c r="B35" s="163">
        <v>38.2</v>
      </c>
      <c r="C35" s="163">
        <v>29.8</v>
      </c>
      <c r="D35" s="163">
        <v>8.2</v>
      </c>
      <c r="E35" s="163">
        <v>0.5</v>
      </c>
      <c r="F35" s="163">
        <v>20</v>
      </c>
      <c r="G35" s="163">
        <v>0.9</v>
      </c>
      <c r="H35" s="163">
        <v>2.5</v>
      </c>
      <c r="I35" s="275">
        <v>1139</v>
      </c>
    </row>
    <row r="36" spans="1:9" ht="15" customHeight="1">
      <c r="A36" s="162" t="s">
        <v>273</v>
      </c>
      <c r="B36" s="163">
        <v>32.4</v>
      </c>
      <c r="C36" s="163">
        <v>41.8</v>
      </c>
      <c r="D36" s="163">
        <v>7.9</v>
      </c>
      <c r="E36" s="163">
        <v>0.3</v>
      </c>
      <c r="F36" s="163">
        <v>14.7</v>
      </c>
      <c r="G36" s="163">
        <v>1.3</v>
      </c>
      <c r="H36" s="163">
        <v>1.6</v>
      </c>
      <c r="I36" s="275">
        <v>1295</v>
      </c>
    </row>
    <row r="37" spans="1:9" ht="15" customHeight="1">
      <c r="A37" s="162" t="s">
        <v>274</v>
      </c>
      <c r="B37" s="163">
        <v>25.1</v>
      </c>
      <c r="C37" s="163">
        <v>56.1</v>
      </c>
      <c r="D37" s="163">
        <v>8.1</v>
      </c>
      <c r="E37" s="163">
        <v>0.9</v>
      </c>
      <c r="F37" s="163">
        <v>8</v>
      </c>
      <c r="G37" s="163">
        <v>0.5</v>
      </c>
      <c r="H37" s="163">
        <v>1.2</v>
      </c>
      <c r="I37" s="275">
        <v>1427</v>
      </c>
    </row>
    <row r="38" spans="1:9" ht="15" customHeight="1">
      <c r="A38" s="162" t="s">
        <v>275</v>
      </c>
      <c r="B38" s="163">
        <v>21.3</v>
      </c>
      <c r="C38" s="163">
        <v>60.9</v>
      </c>
      <c r="D38" s="163">
        <v>8.9</v>
      </c>
      <c r="E38" s="163">
        <v>0.5</v>
      </c>
      <c r="F38" s="163">
        <v>6.7</v>
      </c>
      <c r="G38" s="163">
        <v>0.7</v>
      </c>
      <c r="H38" s="163">
        <v>0.9</v>
      </c>
      <c r="I38" s="275">
        <v>1577</v>
      </c>
    </row>
    <row r="39" spans="1:9" ht="15" customHeight="1">
      <c r="A39" s="161" t="s">
        <v>115</v>
      </c>
      <c r="B39" s="163">
        <v>27.6</v>
      </c>
      <c r="C39" s="163">
        <v>57.4</v>
      </c>
      <c r="D39" s="163">
        <v>6.1</v>
      </c>
      <c r="E39" s="163">
        <v>1</v>
      </c>
      <c r="F39" s="163">
        <v>6.2</v>
      </c>
      <c r="G39" s="163">
        <v>0.8</v>
      </c>
      <c r="H39" s="163">
        <v>1</v>
      </c>
      <c r="I39" s="275">
        <v>1320</v>
      </c>
    </row>
    <row r="40" spans="1:9" ht="15" customHeight="1">
      <c r="A40" s="23" t="s">
        <v>94</v>
      </c>
      <c r="B40" s="114"/>
      <c r="C40" s="114"/>
      <c r="D40" s="114"/>
      <c r="E40" s="114"/>
      <c r="F40" s="114"/>
      <c r="G40" s="114"/>
      <c r="H40" s="114"/>
      <c r="I40" s="273"/>
    </row>
    <row r="41" spans="1:9" ht="15" customHeight="1">
      <c r="A41" s="21" t="s">
        <v>116</v>
      </c>
      <c r="B41" s="114">
        <v>33.3</v>
      </c>
      <c r="C41" s="114">
        <v>39</v>
      </c>
      <c r="D41" s="114">
        <v>7.4</v>
      </c>
      <c r="E41" s="114">
        <v>1.1</v>
      </c>
      <c r="F41" s="114">
        <v>15.7</v>
      </c>
      <c r="G41" s="114">
        <v>1.6</v>
      </c>
      <c r="H41" s="114">
        <v>1.9</v>
      </c>
      <c r="I41" s="305">
        <v>2243</v>
      </c>
    </row>
    <row r="42" spans="1:9" ht="15" customHeight="1">
      <c r="A42" s="21" t="s">
        <v>117</v>
      </c>
      <c r="B42" s="114">
        <v>31.6</v>
      </c>
      <c r="C42" s="114">
        <v>49.6</v>
      </c>
      <c r="D42" s="114">
        <v>7.4</v>
      </c>
      <c r="E42" s="114">
        <v>0.3</v>
      </c>
      <c r="F42" s="114">
        <v>9.4</v>
      </c>
      <c r="G42" s="114">
        <v>0.6</v>
      </c>
      <c r="H42" s="114">
        <v>1.1</v>
      </c>
      <c r="I42" s="305">
        <v>2073</v>
      </c>
    </row>
    <row r="43" spans="1:9" ht="15" customHeight="1">
      <c r="A43" s="21" t="s">
        <v>118</v>
      </c>
      <c r="B43" s="114">
        <v>33.4</v>
      </c>
      <c r="C43" s="114">
        <v>47.6</v>
      </c>
      <c r="D43" s="114">
        <v>9.2</v>
      </c>
      <c r="E43" s="114">
        <v>0.7</v>
      </c>
      <c r="F43" s="114">
        <v>7.8</v>
      </c>
      <c r="G43" s="114">
        <v>0.4</v>
      </c>
      <c r="H43" s="114">
        <v>1</v>
      </c>
      <c r="I43" s="305">
        <v>588</v>
      </c>
    </row>
    <row r="44" spans="1:9" ht="15" customHeight="1">
      <c r="A44" s="21" t="s">
        <v>119</v>
      </c>
      <c r="B44" s="114">
        <v>40.5</v>
      </c>
      <c r="C44" s="114">
        <v>45.3</v>
      </c>
      <c r="D44" s="114">
        <v>8.7</v>
      </c>
      <c r="E44" s="114">
        <v>1.1</v>
      </c>
      <c r="F44" s="114">
        <v>2.4</v>
      </c>
      <c r="G44" s="114">
        <v>0.4</v>
      </c>
      <c r="H44" s="114">
        <v>1.6</v>
      </c>
      <c r="I44" s="305">
        <v>360</v>
      </c>
    </row>
    <row r="45" spans="1:9" ht="15" customHeight="1">
      <c r="A45" s="21" t="s">
        <v>120</v>
      </c>
      <c r="B45" s="114">
        <v>8.1</v>
      </c>
      <c r="C45" s="114">
        <v>76.4</v>
      </c>
      <c r="D45" s="114">
        <v>8.1</v>
      </c>
      <c r="E45" s="114">
        <v>0.1</v>
      </c>
      <c r="F45" s="114">
        <v>6.6</v>
      </c>
      <c r="G45" s="114">
        <v>0</v>
      </c>
      <c r="H45" s="114">
        <v>0.7</v>
      </c>
      <c r="I45" s="305">
        <v>826</v>
      </c>
    </row>
    <row r="46" spans="1:9" ht="15" customHeight="1" thickBot="1">
      <c r="A46" s="109" t="s">
        <v>121</v>
      </c>
      <c r="B46" s="124">
        <v>11</v>
      </c>
      <c r="C46" s="124">
        <v>74.9</v>
      </c>
      <c r="D46" s="124">
        <v>9.5</v>
      </c>
      <c r="E46" s="124">
        <v>0.3</v>
      </c>
      <c r="F46" s="124">
        <v>3.2</v>
      </c>
      <c r="G46" s="124">
        <v>0</v>
      </c>
      <c r="H46" s="124">
        <v>1.2</v>
      </c>
      <c r="I46" s="278">
        <v>668</v>
      </c>
    </row>
    <row r="47" spans="1:9" ht="15">
      <c r="A47" s="55"/>
      <c r="B47" s="52"/>
      <c r="C47" s="52"/>
      <c r="D47" s="52"/>
      <c r="E47" s="52"/>
      <c r="F47" s="52"/>
      <c r="G47" s="52"/>
      <c r="H47" s="52"/>
      <c r="I47" s="52"/>
    </row>
    <row r="48" spans="1:9" ht="12.75">
      <c r="A48" s="52"/>
      <c r="B48" s="52"/>
      <c r="C48" s="52"/>
      <c r="D48" s="52"/>
      <c r="E48" s="52"/>
      <c r="F48" s="52"/>
      <c r="G48" s="52"/>
      <c r="H48" s="52"/>
      <c r="I48" s="52"/>
    </row>
    <row r="49" spans="1:9" ht="12.75">
      <c r="A49" s="52"/>
      <c r="B49" s="52"/>
      <c r="C49" s="52"/>
      <c r="D49" s="52"/>
      <c r="E49" s="52"/>
      <c r="F49" s="52"/>
      <c r="G49" s="52"/>
      <c r="H49" s="52"/>
      <c r="I49" s="52"/>
    </row>
    <row r="50" spans="1:9" ht="12.75">
      <c r="A50" s="52"/>
      <c r="B50" s="52"/>
      <c r="C50" s="52"/>
      <c r="D50" s="52"/>
      <c r="E50" s="52"/>
      <c r="F50" s="52"/>
      <c r="G50" s="52"/>
      <c r="H50" s="52"/>
      <c r="I50" s="52"/>
    </row>
    <row r="51" spans="1:9" ht="12.75">
      <c r="A51" s="52"/>
      <c r="B51" s="52"/>
      <c r="C51" s="52"/>
      <c r="D51" s="52"/>
      <c r="E51" s="52"/>
      <c r="F51" s="52"/>
      <c r="G51" s="52"/>
      <c r="H51" s="52"/>
      <c r="I51" s="52"/>
    </row>
    <row r="52" spans="1:9" ht="12.75">
      <c r="A52" s="52"/>
      <c r="B52" s="52"/>
      <c r="C52" s="52"/>
      <c r="D52" s="52"/>
      <c r="E52" s="52"/>
      <c r="F52" s="52"/>
      <c r="G52" s="52"/>
      <c r="H52" s="52"/>
      <c r="I52" s="52"/>
    </row>
  </sheetData>
  <printOptions/>
  <pageMargins left="0.75" right="0.75" top="1" bottom="1" header="0.5" footer="0.5"/>
  <pageSetup horizontalDpi="200" verticalDpi="200" orientation="portrait" paperSize="9" scale="80" r:id="rId1"/>
</worksheet>
</file>

<file path=xl/worksheets/sheet27.xml><?xml version="1.0" encoding="utf-8"?>
<worksheet xmlns="http://schemas.openxmlformats.org/spreadsheetml/2006/main" xmlns:r="http://schemas.openxmlformats.org/officeDocument/2006/relationships">
  <dimension ref="A1:K43"/>
  <sheetViews>
    <sheetView zoomScaleSheetLayoutView="145" workbookViewId="0" topLeftCell="A1">
      <selection activeCell="A1" sqref="A1"/>
    </sheetView>
  </sheetViews>
  <sheetFormatPr defaultColWidth="9.140625" defaultRowHeight="12.75"/>
  <cols>
    <col min="1" max="1" width="9.8515625" style="0" bestFit="1" customWidth="1"/>
    <col min="2" max="2" width="9.28125" style="0" bestFit="1" customWidth="1"/>
    <col min="3" max="3" width="10.140625" style="0" customWidth="1"/>
    <col min="4" max="4" width="8.00390625" style="0" customWidth="1"/>
    <col min="5" max="5" width="8.28125" style="0" customWidth="1"/>
    <col min="6" max="7" width="9.28125" style="0" bestFit="1" customWidth="1"/>
    <col min="8" max="8" width="10.8515625" style="0" customWidth="1"/>
    <col min="9" max="11" width="9.28125" style="0" bestFit="1" customWidth="1"/>
  </cols>
  <sheetData>
    <row r="1" ht="15" customHeight="1">
      <c r="A1" s="1" t="s">
        <v>515</v>
      </c>
    </row>
    <row r="2" spans="1:11" ht="13.5" thickBot="1">
      <c r="A2" s="400" t="s">
        <v>348</v>
      </c>
      <c r="B2" s="402" t="s">
        <v>264</v>
      </c>
      <c r="C2" s="402"/>
      <c r="D2" s="402"/>
      <c r="E2" s="402"/>
      <c r="F2" s="402"/>
      <c r="G2" s="402"/>
      <c r="H2" s="402"/>
      <c r="I2" s="402"/>
      <c r="J2" s="402"/>
      <c r="K2" s="402"/>
    </row>
    <row r="3" spans="1:11" ht="15" customHeight="1">
      <c r="A3" s="400"/>
      <c r="B3" s="40">
        <v>0.05</v>
      </c>
      <c r="C3" s="107">
        <v>0.1</v>
      </c>
      <c r="D3" s="107">
        <v>0.15</v>
      </c>
      <c r="E3" s="107">
        <v>0.2</v>
      </c>
      <c r="F3" s="40">
        <v>0.25</v>
      </c>
      <c r="G3" s="40">
        <v>0.3</v>
      </c>
      <c r="H3" s="107">
        <v>0.35</v>
      </c>
      <c r="I3" s="40">
        <v>0.4</v>
      </c>
      <c r="J3" s="40">
        <v>0.45</v>
      </c>
      <c r="K3" s="14"/>
    </row>
    <row r="4" spans="1:11" ht="15" customHeight="1">
      <c r="A4" s="400"/>
      <c r="B4" s="15" t="s">
        <v>265</v>
      </c>
      <c r="C4" s="15" t="s">
        <v>265</v>
      </c>
      <c r="D4" s="15" t="s">
        <v>265</v>
      </c>
      <c r="E4" s="15" t="s">
        <v>265</v>
      </c>
      <c r="F4" s="15" t="s">
        <v>265</v>
      </c>
      <c r="G4" s="15" t="s">
        <v>265</v>
      </c>
      <c r="H4" s="15" t="s">
        <v>265</v>
      </c>
      <c r="I4" s="15" t="s">
        <v>265</v>
      </c>
      <c r="J4" s="15" t="s">
        <v>265</v>
      </c>
      <c r="K4" s="14"/>
    </row>
    <row r="5" spans="1:11" ht="15" customHeight="1" thickBot="1">
      <c r="A5" s="401"/>
      <c r="B5" s="41">
        <v>0.95</v>
      </c>
      <c r="C5" s="41">
        <v>0.9</v>
      </c>
      <c r="D5" s="41">
        <v>0.85</v>
      </c>
      <c r="E5" s="41">
        <v>0.8</v>
      </c>
      <c r="F5" s="41">
        <v>0.75</v>
      </c>
      <c r="G5" s="41">
        <v>0.7</v>
      </c>
      <c r="H5" s="41">
        <v>0.65</v>
      </c>
      <c r="I5" s="41">
        <v>0.6</v>
      </c>
      <c r="J5" s="41">
        <v>0.55</v>
      </c>
      <c r="K5" s="41">
        <v>0.5</v>
      </c>
    </row>
    <row r="6" spans="1:11" ht="15" customHeight="1">
      <c r="A6" s="15"/>
      <c r="B6" s="403"/>
      <c r="C6" s="403"/>
      <c r="D6" s="106"/>
      <c r="E6" s="106"/>
      <c r="F6" s="106"/>
      <c r="G6" s="403"/>
      <c r="H6" s="403"/>
      <c r="I6" s="404" t="s">
        <v>346</v>
      </c>
      <c r="J6" s="404"/>
      <c r="K6" s="404"/>
    </row>
    <row r="7" spans="1:11" ht="15" customHeight="1">
      <c r="A7" s="15">
        <v>100</v>
      </c>
      <c r="B7" s="230">
        <f>100*1.96*SQRT((B$5*(1-B$5))/$A7)*1.3</f>
        <v>5.553237254070821</v>
      </c>
      <c r="C7" s="230">
        <f aca="true" t="shared" si="0" ref="C7:K22">100*1.96*SQRT((C$5*(1-C$5))/$A7)*1.3</f>
        <v>7.644</v>
      </c>
      <c r="D7" s="230">
        <f t="shared" si="0"/>
        <v>9.098179817963592</v>
      </c>
      <c r="E7" s="230">
        <f t="shared" si="0"/>
        <v>10.192</v>
      </c>
      <c r="F7" s="230">
        <f t="shared" si="0"/>
        <v>11.033163644213749</v>
      </c>
      <c r="G7" s="230">
        <f t="shared" si="0"/>
        <v>11.676402870747483</v>
      </c>
      <c r="H7" s="230">
        <f t="shared" si="0"/>
        <v>12.153185426051886</v>
      </c>
      <c r="I7" s="230">
        <f t="shared" si="0"/>
        <v>12.482599729223073</v>
      </c>
      <c r="J7" s="230">
        <f t="shared" si="0"/>
        <v>12.676139948738337</v>
      </c>
      <c r="K7" s="230">
        <f t="shared" si="0"/>
        <v>12.740000000000002</v>
      </c>
    </row>
    <row r="8" spans="1:11" ht="15" customHeight="1">
      <c r="A8" s="15">
        <v>200</v>
      </c>
      <c r="B8" s="230">
        <f aca="true" t="shared" si="1" ref="B8:K42">100*1.96*SQRT((B$5*(1-B$5))/$A8)*1.3</f>
        <v>3.92673171989124</v>
      </c>
      <c r="C8" s="230">
        <f t="shared" si="0"/>
        <v>5.405124235389969</v>
      </c>
      <c r="D8" s="230">
        <f t="shared" si="0"/>
        <v>6.433384645736643</v>
      </c>
      <c r="E8" s="230">
        <f t="shared" si="0"/>
        <v>7.206832313853292</v>
      </c>
      <c r="F8" s="230">
        <f t="shared" si="0"/>
        <v>7.801624830764423</v>
      </c>
      <c r="G8" s="230">
        <f t="shared" si="0"/>
        <v>8.256463649771614</v>
      </c>
      <c r="H8" s="230">
        <f t="shared" si="0"/>
        <v>8.59359982777881</v>
      </c>
      <c r="I8" s="230">
        <f t="shared" si="0"/>
        <v>8.826530915370999</v>
      </c>
      <c r="J8" s="230">
        <f t="shared" si="0"/>
        <v>8.963384517022574</v>
      </c>
      <c r="K8" s="230">
        <f t="shared" si="0"/>
        <v>9.008540392316615</v>
      </c>
    </row>
    <row r="9" spans="1:11" ht="15" customHeight="1">
      <c r="A9" s="15">
        <v>300</v>
      </c>
      <c r="B9" s="230">
        <f t="shared" si="1"/>
        <v>3.2061630235116465</v>
      </c>
      <c r="C9" s="230">
        <f t="shared" si="0"/>
        <v>4.413265457685498</v>
      </c>
      <c r="D9" s="230">
        <f t="shared" si="0"/>
        <v>5.2528365670369</v>
      </c>
      <c r="E9" s="230">
        <f t="shared" si="0"/>
        <v>5.884353943580666</v>
      </c>
      <c r="F9" s="230">
        <f t="shared" si="0"/>
        <v>6.370000000000001</v>
      </c>
      <c r="G9" s="230">
        <f t="shared" si="0"/>
        <v>6.741374340592578</v>
      </c>
      <c r="H9" s="230">
        <f t="shared" si="0"/>
        <v>7.016644877242494</v>
      </c>
      <c r="I9" s="230">
        <f t="shared" si="0"/>
        <v>7.206832313853292</v>
      </c>
      <c r="J9" s="230">
        <f t="shared" si="0"/>
        <v>7.3185728116894495</v>
      </c>
      <c r="K9" s="230">
        <f t="shared" si="0"/>
        <v>7.355442429475833</v>
      </c>
    </row>
    <row r="10" spans="1:11" ht="15" customHeight="1">
      <c r="A10" s="15">
        <v>400</v>
      </c>
      <c r="B10" s="230">
        <f t="shared" si="1"/>
        <v>2.7766186270354103</v>
      </c>
      <c r="C10" s="230">
        <f t="shared" si="0"/>
        <v>3.822</v>
      </c>
      <c r="D10" s="230">
        <f t="shared" si="0"/>
        <v>4.549089908981796</v>
      </c>
      <c r="E10" s="230">
        <f t="shared" si="0"/>
        <v>5.096</v>
      </c>
      <c r="F10" s="230">
        <f t="shared" si="0"/>
        <v>5.5165818221068745</v>
      </c>
      <c r="G10" s="230">
        <f t="shared" si="0"/>
        <v>5.838201435373741</v>
      </c>
      <c r="H10" s="230">
        <f t="shared" si="0"/>
        <v>6.076592713025943</v>
      </c>
      <c r="I10" s="230">
        <f t="shared" si="0"/>
        <v>6.241299864611537</v>
      </c>
      <c r="J10" s="230">
        <f t="shared" si="0"/>
        <v>6.338069974369168</v>
      </c>
      <c r="K10" s="230">
        <f t="shared" si="0"/>
        <v>6.370000000000001</v>
      </c>
    </row>
    <row r="11" spans="1:11" ht="15" customHeight="1">
      <c r="A11" s="15">
        <v>500</v>
      </c>
      <c r="B11" s="230">
        <f t="shared" si="1"/>
        <v>2.4834831990573254</v>
      </c>
      <c r="C11" s="230">
        <f t="shared" si="0"/>
        <v>3.418500724001678</v>
      </c>
      <c r="D11" s="230">
        <f t="shared" si="0"/>
        <v>4.068829708896651</v>
      </c>
      <c r="E11" s="230">
        <f t="shared" si="0"/>
        <v>4.558000965335571</v>
      </c>
      <c r="F11" s="230">
        <f t="shared" si="0"/>
        <v>4.934180783068249</v>
      </c>
      <c r="G11" s="230">
        <f t="shared" si="0"/>
        <v>5.221846110333012</v>
      </c>
      <c r="H11" s="230">
        <f t="shared" si="0"/>
        <v>5.435069751162353</v>
      </c>
      <c r="I11" s="230">
        <f t="shared" si="0"/>
        <v>5.582388306092653</v>
      </c>
      <c r="J11" s="230">
        <f t="shared" si="0"/>
        <v>5.668942123535924</v>
      </c>
      <c r="K11" s="230">
        <f t="shared" si="0"/>
        <v>5.697501206669464</v>
      </c>
    </row>
    <row r="12" spans="1:11" ht="15" customHeight="1">
      <c r="A12" s="15">
        <v>600</v>
      </c>
      <c r="B12" s="230">
        <f t="shared" si="1"/>
        <v>2.2670996155146494</v>
      </c>
      <c r="C12" s="230">
        <f t="shared" si="0"/>
        <v>3.1206499323057684</v>
      </c>
      <c r="D12" s="230">
        <f t="shared" si="0"/>
        <v>3.7143163570164566</v>
      </c>
      <c r="E12" s="230">
        <f t="shared" si="0"/>
        <v>4.160866576407692</v>
      </c>
      <c r="F12" s="230">
        <f t="shared" si="0"/>
        <v>4.504270196158307</v>
      </c>
      <c r="G12" s="230">
        <f t="shared" si="0"/>
        <v>4.7668715107500015</v>
      </c>
      <c r="H12" s="230">
        <f t="shared" si="0"/>
        <v>4.961517173876018</v>
      </c>
      <c r="I12" s="230">
        <f t="shared" si="0"/>
        <v>5.096</v>
      </c>
      <c r="J12" s="230">
        <f t="shared" si="0"/>
        <v>5.175012463753108</v>
      </c>
      <c r="K12" s="230">
        <f t="shared" si="0"/>
        <v>5.201083220509615</v>
      </c>
    </row>
    <row r="13" spans="1:11" ht="15" customHeight="1">
      <c r="A13" s="15">
        <v>700</v>
      </c>
      <c r="B13" s="230">
        <f t="shared" si="1"/>
        <v>2.098926392230086</v>
      </c>
      <c r="C13" s="230">
        <f t="shared" si="0"/>
        <v>2.889160431682533</v>
      </c>
      <c r="D13" s="230">
        <f t="shared" si="0"/>
        <v>3.4387887402397954</v>
      </c>
      <c r="E13" s="230">
        <f t="shared" si="0"/>
        <v>3.852213908910044</v>
      </c>
      <c r="F13" s="230">
        <f t="shared" si="0"/>
        <v>4.170143882409814</v>
      </c>
      <c r="G13" s="230">
        <f t="shared" si="0"/>
        <v>4.413265457685499</v>
      </c>
      <c r="H13" s="230">
        <f t="shared" si="0"/>
        <v>4.593472324941122</v>
      </c>
      <c r="I13" s="230">
        <f t="shared" si="0"/>
        <v>4.717979228440922</v>
      </c>
      <c r="J13" s="230">
        <f t="shared" si="0"/>
        <v>4.791130555516099</v>
      </c>
      <c r="K13" s="230">
        <f t="shared" si="0"/>
        <v>4.815267386137555</v>
      </c>
    </row>
    <row r="14" spans="1:11" ht="15" customHeight="1">
      <c r="A14" s="15">
        <v>800</v>
      </c>
      <c r="B14" s="230">
        <f t="shared" si="1"/>
        <v>1.96336585994562</v>
      </c>
      <c r="C14" s="230">
        <f t="shared" si="0"/>
        <v>2.7025621176949843</v>
      </c>
      <c r="D14" s="230">
        <f t="shared" si="0"/>
        <v>3.2166923228683215</v>
      </c>
      <c r="E14" s="230">
        <f t="shared" si="0"/>
        <v>3.603416156926646</v>
      </c>
      <c r="F14" s="230">
        <f t="shared" si="0"/>
        <v>3.9008124153822115</v>
      </c>
      <c r="G14" s="230">
        <f t="shared" si="0"/>
        <v>4.128231824885807</v>
      </c>
      <c r="H14" s="230">
        <f t="shared" si="0"/>
        <v>4.296799913889405</v>
      </c>
      <c r="I14" s="230">
        <f t="shared" si="0"/>
        <v>4.413265457685499</v>
      </c>
      <c r="J14" s="230">
        <f t="shared" si="0"/>
        <v>4.481692258511287</v>
      </c>
      <c r="K14" s="230">
        <f t="shared" si="0"/>
        <v>4.504270196158307</v>
      </c>
    </row>
    <row r="15" spans="1:11" ht="15" customHeight="1">
      <c r="A15" s="15">
        <v>900</v>
      </c>
      <c r="B15" s="230">
        <f t="shared" si="1"/>
        <v>1.8510790846902736</v>
      </c>
      <c r="C15" s="230">
        <f t="shared" si="0"/>
        <v>2.5479999999999996</v>
      </c>
      <c r="D15" s="230">
        <f t="shared" si="0"/>
        <v>3.032726605987864</v>
      </c>
      <c r="E15" s="230">
        <f t="shared" si="0"/>
        <v>3.3973333333333335</v>
      </c>
      <c r="F15" s="230">
        <f t="shared" si="0"/>
        <v>3.6777212147379164</v>
      </c>
      <c r="G15" s="230">
        <f t="shared" si="0"/>
        <v>3.8921342902491607</v>
      </c>
      <c r="H15" s="230">
        <f t="shared" si="0"/>
        <v>4.051061808683963</v>
      </c>
      <c r="I15" s="230">
        <f t="shared" si="0"/>
        <v>4.160866576407693</v>
      </c>
      <c r="J15" s="230">
        <f t="shared" si="0"/>
        <v>4.22537998291278</v>
      </c>
      <c r="K15" s="230">
        <f t="shared" si="0"/>
        <v>4.246666666666667</v>
      </c>
    </row>
    <row r="16" spans="1:11" ht="15" customHeight="1">
      <c r="A16" s="39">
        <v>1000</v>
      </c>
      <c r="B16" s="230">
        <f t="shared" si="1"/>
        <v>1.7560878110162952</v>
      </c>
      <c r="C16" s="230">
        <f t="shared" si="0"/>
        <v>2.417245043432709</v>
      </c>
      <c r="D16" s="230">
        <f t="shared" si="0"/>
        <v>2.8770970786541077</v>
      </c>
      <c r="E16" s="230">
        <f t="shared" si="0"/>
        <v>3.2229933912436124</v>
      </c>
      <c r="F16" s="230">
        <f t="shared" si="0"/>
        <v>3.4889926913079083</v>
      </c>
      <c r="G16" s="230">
        <f t="shared" si="0"/>
        <v>3.6924027949290688</v>
      </c>
      <c r="H16" s="230">
        <f t="shared" si="0"/>
        <v>3.843174677268781</v>
      </c>
      <c r="I16" s="230">
        <f t="shared" si="0"/>
        <v>3.9473446264545995</v>
      </c>
      <c r="J16" s="230">
        <f t="shared" si="0"/>
        <v>4.008547417706319</v>
      </c>
      <c r="K16" s="230">
        <f t="shared" si="0"/>
        <v>4.0287417390545155</v>
      </c>
    </row>
    <row r="17" spans="1:11" ht="15" customHeight="1">
      <c r="A17" s="39">
        <v>1200</v>
      </c>
      <c r="B17" s="230">
        <f t="shared" si="1"/>
        <v>1.6030815117558233</v>
      </c>
      <c r="C17" s="230">
        <f t="shared" si="0"/>
        <v>2.206632728842749</v>
      </c>
      <c r="D17" s="230">
        <f t="shared" si="0"/>
        <v>2.62641828351845</v>
      </c>
      <c r="E17" s="230">
        <f t="shared" si="0"/>
        <v>2.942176971790333</v>
      </c>
      <c r="F17" s="230">
        <f t="shared" si="0"/>
        <v>3.1850000000000005</v>
      </c>
      <c r="G17" s="230">
        <f t="shared" si="0"/>
        <v>3.370687170296289</v>
      </c>
      <c r="H17" s="230">
        <f t="shared" si="0"/>
        <v>3.508322438621247</v>
      </c>
      <c r="I17" s="230">
        <f t="shared" si="0"/>
        <v>3.603416156926646</v>
      </c>
      <c r="J17" s="230">
        <f t="shared" si="0"/>
        <v>3.6592864058447248</v>
      </c>
      <c r="K17" s="230">
        <f t="shared" si="0"/>
        <v>3.6777212147379164</v>
      </c>
    </row>
    <row r="18" spans="1:11" ht="15" customHeight="1">
      <c r="A18" s="39">
        <v>1400</v>
      </c>
      <c r="B18" s="230">
        <f t="shared" si="1"/>
        <v>1.484165085157309</v>
      </c>
      <c r="C18" s="230">
        <f t="shared" si="0"/>
        <v>2.0429449331785716</v>
      </c>
      <c r="D18" s="230">
        <f t="shared" si="0"/>
        <v>2.4315908372915045</v>
      </c>
      <c r="E18" s="230">
        <f t="shared" si="0"/>
        <v>2.7239265775714294</v>
      </c>
      <c r="F18" s="230">
        <f t="shared" si="0"/>
        <v>2.9487370177755765</v>
      </c>
      <c r="G18" s="230">
        <f t="shared" si="0"/>
        <v>3.1206499323057693</v>
      </c>
      <c r="H18" s="230">
        <f t="shared" si="0"/>
        <v>3.2480754301586043</v>
      </c>
      <c r="I18" s="230">
        <f t="shared" si="0"/>
        <v>3.3361151059278513</v>
      </c>
      <c r="J18" s="230">
        <f t="shared" si="0"/>
        <v>3.387840905355504</v>
      </c>
      <c r="K18" s="230">
        <f t="shared" si="0"/>
        <v>3.4049082219642868</v>
      </c>
    </row>
    <row r="19" spans="1:11" ht="15" customHeight="1">
      <c r="A19" s="39">
        <v>1600</v>
      </c>
      <c r="B19" s="230">
        <f t="shared" si="1"/>
        <v>1.3883093135177051</v>
      </c>
      <c r="C19" s="230">
        <f t="shared" si="0"/>
        <v>1.911</v>
      </c>
      <c r="D19" s="230">
        <f t="shared" si="0"/>
        <v>2.274544954490898</v>
      </c>
      <c r="E19" s="230">
        <f t="shared" si="0"/>
        <v>2.548</v>
      </c>
      <c r="F19" s="230">
        <f t="shared" si="0"/>
        <v>2.7582909110534373</v>
      </c>
      <c r="G19" s="230">
        <f t="shared" si="0"/>
        <v>2.9191007176868706</v>
      </c>
      <c r="H19" s="230">
        <f t="shared" si="0"/>
        <v>3.0382963565129715</v>
      </c>
      <c r="I19" s="230">
        <f t="shared" si="0"/>
        <v>3.1206499323057684</v>
      </c>
      <c r="J19" s="230">
        <f t="shared" si="0"/>
        <v>3.169034987184584</v>
      </c>
      <c r="K19" s="230">
        <f t="shared" si="0"/>
        <v>3.1850000000000005</v>
      </c>
    </row>
    <row r="20" spans="1:11" ht="15" customHeight="1">
      <c r="A20" s="39">
        <v>1800</v>
      </c>
      <c r="B20" s="230">
        <f t="shared" si="1"/>
        <v>1.30891057329708</v>
      </c>
      <c r="C20" s="230">
        <f t="shared" si="0"/>
        <v>1.8017080784633228</v>
      </c>
      <c r="D20" s="230">
        <f t="shared" si="0"/>
        <v>2.144461548578881</v>
      </c>
      <c r="E20" s="230">
        <f t="shared" si="0"/>
        <v>2.4022774379510974</v>
      </c>
      <c r="F20" s="230">
        <f t="shared" si="0"/>
        <v>2.6005416102548073</v>
      </c>
      <c r="G20" s="230">
        <f t="shared" si="0"/>
        <v>2.7521545499238718</v>
      </c>
      <c r="H20" s="230">
        <f t="shared" si="0"/>
        <v>2.8645332759262705</v>
      </c>
      <c r="I20" s="230">
        <f t="shared" si="0"/>
        <v>2.942176971790333</v>
      </c>
      <c r="J20" s="230">
        <f t="shared" si="0"/>
        <v>2.9877948390075253</v>
      </c>
      <c r="K20" s="230">
        <f t="shared" si="0"/>
        <v>3.002846797438872</v>
      </c>
    </row>
    <row r="21" spans="1:11" ht="15" customHeight="1">
      <c r="A21" s="39">
        <v>2000</v>
      </c>
      <c r="B21" s="230">
        <f t="shared" si="1"/>
        <v>1.2417415995286627</v>
      </c>
      <c r="C21" s="230">
        <f t="shared" si="0"/>
        <v>1.709250362000839</v>
      </c>
      <c r="D21" s="230">
        <f t="shared" si="0"/>
        <v>2.0344148544483254</v>
      </c>
      <c r="E21" s="230">
        <f t="shared" si="0"/>
        <v>2.2790004826677857</v>
      </c>
      <c r="F21" s="230">
        <f t="shared" si="0"/>
        <v>2.4670903915341245</v>
      </c>
      <c r="G21" s="230">
        <f t="shared" si="0"/>
        <v>2.610923055166506</v>
      </c>
      <c r="H21" s="230">
        <f t="shared" si="0"/>
        <v>2.7175348755811766</v>
      </c>
      <c r="I21" s="230">
        <f t="shared" si="0"/>
        <v>2.7911941530463267</v>
      </c>
      <c r="J21" s="230">
        <f t="shared" si="0"/>
        <v>2.834471061767962</v>
      </c>
      <c r="K21" s="230">
        <f t="shared" si="0"/>
        <v>2.848750603334732</v>
      </c>
    </row>
    <row r="22" spans="1:11" ht="15" customHeight="1">
      <c r="A22" s="39">
        <v>2500</v>
      </c>
      <c r="B22" s="230">
        <f t="shared" si="1"/>
        <v>1.1106474508141642</v>
      </c>
      <c r="C22" s="230">
        <f t="shared" si="0"/>
        <v>1.5288</v>
      </c>
      <c r="D22" s="230">
        <f t="shared" si="0"/>
        <v>1.819635963592718</v>
      </c>
      <c r="E22" s="230">
        <f t="shared" si="0"/>
        <v>2.0383999999999998</v>
      </c>
      <c r="F22" s="230">
        <f t="shared" si="0"/>
        <v>2.2066327288427496</v>
      </c>
      <c r="G22" s="230">
        <f t="shared" si="0"/>
        <v>2.3352805741494964</v>
      </c>
      <c r="H22" s="230">
        <f t="shared" si="0"/>
        <v>2.4306370852103774</v>
      </c>
      <c r="I22" s="230">
        <f t="shared" si="0"/>
        <v>2.4965199458446152</v>
      </c>
      <c r="J22" s="230">
        <f t="shared" si="0"/>
        <v>2.5352279897476677</v>
      </c>
      <c r="K22" s="230">
        <f t="shared" si="0"/>
        <v>2.548</v>
      </c>
    </row>
    <row r="23" spans="1:11" ht="15" customHeight="1">
      <c r="A23" s="39">
        <v>3000</v>
      </c>
      <c r="B23" s="230">
        <f t="shared" si="1"/>
        <v>1.0138777704108786</v>
      </c>
      <c r="C23" s="230">
        <f t="shared" si="1"/>
        <v>1.395597076523163</v>
      </c>
      <c r="D23" s="230">
        <f t="shared" si="1"/>
        <v>1.6610927728456348</v>
      </c>
      <c r="E23" s="230">
        <f t="shared" si="1"/>
        <v>1.8607961020308843</v>
      </c>
      <c r="F23" s="230">
        <f t="shared" si="1"/>
        <v>2.0143708695272577</v>
      </c>
      <c r="G23" s="230">
        <f t="shared" si="1"/>
        <v>2.131809747608825</v>
      </c>
      <c r="H23" s="230">
        <f t="shared" si="1"/>
        <v>2.218857934463884</v>
      </c>
      <c r="I23" s="230">
        <f t="shared" si="1"/>
        <v>2.2790004826677857</v>
      </c>
      <c r="J23" s="230">
        <f t="shared" si="1"/>
        <v>2.3143359306721227</v>
      </c>
      <c r="K23" s="230">
        <f t="shared" si="1"/>
        <v>2.3259951275386053</v>
      </c>
    </row>
    <row r="24" spans="1:11" ht="15" customHeight="1">
      <c r="A24" s="39">
        <v>3500</v>
      </c>
      <c r="B24" s="230">
        <f t="shared" si="1"/>
        <v>0.9386684185589718</v>
      </c>
      <c r="C24" s="230">
        <f t="shared" si="1"/>
        <v>1.292071824628956</v>
      </c>
      <c r="D24" s="230">
        <f t="shared" si="1"/>
        <v>1.53787307668741</v>
      </c>
      <c r="E24" s="230">
        <f t="shared" si="1"/>
        <v>1.7227624328386082</v>
      </c>
      <c r="F24" s="230">
        <f t="shared" si="1"/>
        <v>1.864945039404647</v>
      </c>
      <c r="G24" s="230">
        <f t="shared" si="1"/>
        <v>1.9736723132273</v>
      </c>
      <c r="H24" s="230">
        <f t="shared" si="1"/>
        <v>2.0542632742664706</v>
      </c>
      <c r="I24" s="230">
        <f t="shared" si="1"/>
        <v>2.1099444542451824</v>
      </c>
      <c r="J24" s="230">
        <f t="shared" si="1"/>
        <v>2.142658722242065</v>
      </c>
      <c r="K24" s="230">
        <f t="shared" si="1"/>
        <v>2.1534530410482606</v>
      </c>
    </row>
    <row r="25" spans="1:11" ht="15" customHeight="1">
      <c r="A25" s="39">
        <v>4000</v>
      </c>
      <c r="B25" s="230">
        <f t="shared" si="1"/>
        <v>0.8780439055081476</v>
      </c>
      <c r="C25" s="230">
        <f t="shared" si="1"/>
        <v>1.2086225217163544</v>
      </c>
      <c r="D25" s="230">
        <f t="shared" si="1"/>
        <v>1.4385485393270538</v>
      </c>
      <c r="E25" s="230">
        <f t="shared" si="1"/>
        <v>1.6114966956218062</v>
      </c>
      <c r="F25" s="230">
        <f t="shared" si="1"/>
        <v>1.7444963456539542</v>
      </c>
      <c r="G25" s="230">
        <f t="shared" si="1"/>
        <v>1.8462013974645344</v>
      </c>
      <c r="H25" s="230">
        <f t="shared" si="1"/>
        <v>1.9215873386343905</v>
      </c>
      <c r="I25" s="230">
        <f t="shared" si="1"/>
        <v>1.9736723132272997</v>
      </c>
      <c r="J25" s="230">
        <f t="shared" si="1"/>
        <v>2.0042737088531597</v>
      </c>
      <c r="K25" s="230">
        <f t="shared" si="1"/>
        <v>2.0143708695272577</v>
      </c>
    </row>
    <row r="26" spans="1:11" ht="15" customHeight="1">
      <c r="A26" s="39">
        <v>5000</v>
      </c>
      <c r="B26" s="230">
        <f t="shared" si="1"/>
        <v>0.785346343978248</v>
      </c>
      <c r="C26" s="230">
        <f t="shared" si="1"/>
        <v>1.0810248470779937</v>
      </c>
      <c r="D26" s="230">
        <f t="shared" si="1"/>
        <v>1.2866769291473288</v>
      </c>
      <c r="E26" s="230">
        <f t="shared" si="1"/>
        <v>1.4413664627706584</v>
      </c>
      <c r="F26" s="230">
        <f t="shared" si="1"/>
        <v>1.5603249661528842</v>
      </c>
      <c r="G26" s="230">
        <f t="shared" si="1"/>
        <v>1.651292729954323</v>
      </c>
      <c r="H26" s="230">
        <f t="shared" si="1"/>
        <v>1.718719965555762</v>
      </c>
      <c r="I26" s="230">
        <f t="shared" si="1"/>
        <v>1.7653061830741998</v>
      </c>
      <c r="J26" s="230">
        <f t="shared" si="1"/>
        <v>1.7926769034045147</v>
      </c>
      <c r="K26" s="230">
        <f t="shared" si="1"/>
        <v>1.801708078463323</v>
      </c>
    </row>
    <row r="27" spans="1:11" ht="15" customHeight="1">
      <c r="A27" s="39">
        <v>6000</v>
      </c>
      <c r="B27" s="230">
        <f t="shared" si="1"/>
        <v>0.7169198467518298</v>
      </c>
      <c r="C27" s="230">
        <f t="shared" si="1"/>
        <v>0.9868361566136498</v>
      </c>
      <c r="D27" s="230">
        <f t="shared" si="1"/>
        <v>1.1745699638591138</v>
      </c>
      <c r="E27" s="230">
        <f t="shared" si="1"/>
        <v>1.315781542151533</v>
      </c>
      <c r="F27" s="230">
        <f t="shared" si="1"/>
        <v>1.424375301667366</v>
      </c>
      <c r="G27" s="230">
        <f t="shared" si="1"/>
        <v>1.5074171287337823</v>
      </c>
      <c r="H27" s="230">
        <f t="shared" si="1"/>
        <v>1.5689694919489883</v>
      </c>
      <c r="I27" s="230">
        <f t="shared" si="1"/>
        <v>1.6114966956218062</v>
      </c>
      <c r="J27" s="230">
        <f t="shared" si="1"/>
        <v>1.6364826305219375</v>
      </c>
      <c r="K27" s="230">
        <f t="shared" si="1"/>
        <v>1.6447269276894163</v>
      </c>
    </row>
    <row r="28" spans="1:11" ht="15" customHeight="1">
      <c r="A28" s="39">
        <v>7000</v>
      </c>
      <c r="B28" s="230">
        <f t="shared" si="1"/>
        <v>0.6637388040487014</v>
      </c>
      <c r="C28" s="230">
        <f t="shared" si="1"/>
        <v>0.9136327489752103</v>
      </c>
      <c r="D28" s="230">
        <f t="shared" si="1"/>
        <v>1.087440481129887</v>
      </c>
      <c r="E28" s="230">
        <f t="shared" si="1"/>
        <v>1.218176998633614</v>
      </c>
      <c r="F28" s="230">
        <f t="shared" si="1"/>
        <v>1.3187152839032388</v>
      </c>
      <c r="G28" s="230">
        <f t="shared" si="1"/>
        <v>1.3955970765231633</v>
      </c>
      <c r="H28" s="230">
        <f t="shared" si="1"/>
        <v>1.4525834915763018</v>
      </c>
      <c r="I28" s="230">
        <f t="shared" si="1"/>
        <v>1.4919560315237175</v>
      </c>
      <c r="J28" s="230">
        <f t="shared" si="1"/>
        <v>1.515088512265868</v>
      </c>
      <c r="K28" s="230">
        <f t="shared" si="1"/>
        <v>1.5227212482920176</v>
      </c>
    </row>
    <row r="29" spans="1:11" ht="15" customHeight="1">
      <c r="A29" s="39">
        <v>8000</v>
      </c>
      <c r="B29" s="230">
        <f t="shared" si="1"/>
        <v>0.6208707997643313</v>
      </c>
      <c r="C29" s="230">
        <f t="shared" si="1"/>
        <v>0.8546251810004195</v>
      </c>
      <c r="D29" s="230">
        <f t="shared" si="1"/>
        <v>1.0172074272241627</v>
      </c>
      <c r="E29" s="230">
        <f t="shared" si="1"/>
        <v>1.1395002413338928</v>
      </c>
      <c r="F29" s="230">
        <f t="shared" si="1"/>
        <v>1.2335451957670622</v>
      </c>
      <c r="G29" s="230">
        <f t="shared" si="1"/>
        <v>1.305461527583253</v>
      </c>
      <c r="H29" s="230">
        <f t="shared" si="1"/>
        <v>1.3587674377905883</v>
      </c>
      <c r="I29" s="230">
        <f t="shared" si="1"/>
        <v>1.3955970765231633</v>
      </c>
      <c r="J29" s="230">
        <f t="shared" si="1"/>
        <v>1.417235530883981</v>
      </c>
      <c r="K29" s="230">
        <f t="shared" si="1"/>
        <v>1.424375301667366</v>
      </c>
    </row>
    <row r="30" spans="1:11" ht="15" customHeight="1">
      <c r="A30" s="39">
        <v>9000</v>
      </c>
      <c r="B30" s="230">
        <f t="shared" si="1"/>
        <v>0.5853626036720984</v>
      </c>
      <c r="C30" s="230">
        <f t="shared" si="1"/>
        <v>0.805748347810903</v>
      </c>
      <c r="D30" s="230">
        <f t="shared" si="1"/>
        <v>0.9590323595513693</v>
      </c>
      <c r="E30" s="230">
        <f t="shared" si="1"/>
        <v>1.0743311304145373</v>
      </c>
      <c r="F30" s="230">
        <f t="shared" si="1"/>
        <v>1.1629975637693026</v>
      </c>
      <c r="G30" s="230">
        <f t="shared" si="1"/>
        <v>1.2308009316430233</v>
      </c>
      <c r="H30" s="230">
        <f t="shared" si="1"/>
        <v>1.2810582257562604</v>
      </c>
      <c r="I30" s="230">
        <f t="shared" si="1"/>
        <v>1.315781542151533</v>
      </c>
      <c r="J30" s="230">
        <f t="shared" si="1"/>
        <v>1.336182472568773</v>
      </c>
      <c r="K30" s="230">
        <f t="shared" si="1"/>
        <v>1.3429139130181718</v>
      </c>
    </row>
    <row r="31" spans="1:11" ht="15" customHeight="1">
      <c r="A31" s="39">
        <v>10000</v>
      </c>
      <c r="B31" s="230">
        <f t="shared" si="1"/>
        <v>0.5553237254070821</v>
      </c>
      <c r="C31" s="230">
        <f t="shared" si="1"/>
        <v>0.7644</v>
      </c>
      <c r="D31" s="230">
        <f t="shared" si="1"/>
        <v>0.909817981796359</v>
      </c>
      <c r="E31" s="230">
        <f t="shared" si="1"/>
        <v>1.0191999999999999</v>
      </c>
      <c r="F31" s="230">
        <f t="shared" si="1"/>
        <v>1.1033163644213748</v>
      </c>
      <c r="G31" s="230">
        <f t="shared" si="1"/>
        <v>1.1676402870747482</v>
      </c>
      <c r="H31" s="230">
        <f t="shared" si="1"/>
        <v>1.2153185426051887</v>
      </c>
      <c r="I31" s="230">
        <f t="shared" si="1"/>
        <v>1.2482599729223076</v>
      </c>
      <c r="J31" s="230">
        <f t="shared" si="1"/>
        <v>1.2676139948738339</v>
      </c>
      <c r="K31" s="230">
        <f t="shared" si="1"/>
        <v>1.274</v>
      </c>
    </row>
    <row r="32" spans="1:11" ht="15" customHeight="1">
      <c r="A32" s="39">
        <v>12000</v>
      </c>
      <c r="B32" s="230">
        <f t="shared" si="1"/>
        <v>0.5069388852054393</v>
      </c>
      <c r="C32" s="230">
        <f t="shared" si="1"/>
        <v>0.6977985382615814</v>
      </c>
      <c r="D32" s="230">
        <f t="shared" si="1"/>
        <v>0.8305463864228174</v>
      </c>
      <c r="E32" s="230">
        <f t="shared" si="1"/>
        <v>0.9303980510154422</v>
      </c>
      <c r="F32" s="230">
        <f t="shared" si="1"/>
        <v>1.0071854347636289</v>
      </c>
      <c r="G32" s="230">
        <f t="shared" si="1"/>
        <v>1.0659048738044126</v>
      </c>
      <c r="H32" s="230">
        <f t="shared" si="1"/>
        <v>1.109428967231942</v>
      </c>
      <c r="I32" s="230">
        <f t="shared" si="1"/>
        <v>1.1395002413338928</v>
      </c>
      <c r="J32" s="230">
        <f t="shared" si="1"/>
        <v>1.1571679653360614</v>
      </c>
      <c r="K32" s="230">
        <f t="shared" si="1"/>
        <v>1.1629975637693026</v>
      </c>
    </row>
    <row r="33" spans="1:11" ht="15" customHeight="1">
      <c r="A33" s="39">
        <v>14000</v>
      </c>
      <c r="B33" s="230">
        <f t="shared" si="1"/>
        <v>0.4693342092794859</v>
      </c>
      <c r="C33" s="230">
        <f t="shared" si="1"/>
        <v>0.646035912314478</v>
      </c>
      <c r="D33" s="230">
        <f t="shared" si="1"/>
        <v>0.768936538343705</v>
      </c>
      <c r="E33" s="230">
        <f t="shared" si="1"/>
        <v>0.8613812164193041</v>
      </c>
      <c r="F33" s="230">
        <f t="shared" si="1"/>
        <v>0.9324725197023235</v>
      </c>
      <c r="G33" s="230">
        <f t="shared" si="1"/>
        <v>0.98683615661365</v>
      </c>
      <c r="H33" s="230">
        <f t="shared" si="1"/>
        <v>1.0271316371332353</v>
      </c>
      <c r="I33" s="230">
        <f t="shared" si="1"/>
        <v>1.0549722271225912</v>
      </c>
      <c r="J33" s="230">
        <f t="shared" si="1"/>
        <v>1.0713293611210326</v>
      </c>
      <c r="K33" s="230">
        <f t="shared" si="1"/>
        <v>1.0767265205241303</v>
      </c>
    </row>
    <row r="34" spans="1:11" ht="15" customHeight="1">
      <c r="A34" s="39">
        <v>16000</v>
      </c>
      <c r="B34" s="230">
        <f t="shared" si="1"/>
        <v>0.4390219527540738</v>
      </c>
      <c r="C34" s="230">
        <f t="shared" si="1"/>
        <v>0.6043112608581772</v>
      </c>
      <c r="D34" s="230">
        <f t="shared" si="1"/>
        <v>0.7192742696635269</v>
      </c>
      <c r="E34" s="230">
        <f t="shared" si="1"/>
        <v>0.8057483478109031</v>
      </c>
      <c r="F34" s="230">
        <f t="shared" si="1"/>
        <v>0.8722481728269771</v>
      </c>
      <c r="G34" s="230">
        <f t="shared" si="1"/>
        <v>0.9231006987322672</v>
      </c>
      <c r="H34" s="230">
        <f t="shared" si="1"/>
        <v>0.9607936693171952</v>
      </c>
      <c r="I34" s="230">
        <f t="shared" si="1"/>
        <v>0.9868361566136499</v>
      </c>
      <c r="J34" s="230">
        <f t="shared" si="1"/>
        <v>1.0021368544265798</v>
      </c>
      <c r="K34" s="230">
        <f t="shared" si="1"/>
        <v>1.0071854347636289</v>
      </c>
    </row>
    <row r="35" spans="1:11" ht="15" customHeight="1">
      <c r="A35" s="39">
        <v>18000</v>
      </c>
      <c r="B35" s="230">
        <f t="shared" si="1"/>
        <v>0.41391386650955425</v>
      </c>
      <c r="C35" s="230">
        <f t="shared" si="1"/>
        <v>0.5697501206669464</v>
      </c>
      <c r="D35" s="230">
        <f t="shared" si="1"/>
        <v>0.6781382848161084</v>
      </c>
      <c r="E35" s="230">
        <f t="shared" si="1"/>
        <v>0.7596668275559285</v>
      </c>
      <c r="F35" s="230">
        <f t="shared" si="1"/>
        <v>0.8223634638447082</v>
      </c>
      <c r="G35" s="230">
        <f t="shared" si="1"/>
        <v>0.8703076850555019</v>
      </c>
      <c r="H35" s="230">
        <f t="shared" si="1"/>
        <v>0.9058449585270588</v>
      </c>
      <c r="I35" s="230">
        <f t="shared" si="1"/>
        <v>0.9303980510154422</v>
      </c>
      <c r="J35" s="230">
        <f t="shared" si="1"/>
        <v>0.9448236872559874</v>
      </c>
      <c r="K35" s="230">
        <f t="shared" si="1"/>
        <v>0.9495835344449107</v>
      </c>
    </row>
    <row r="36" spans="1:11" ht="15" customHeight="1">
      <c r="A36" s="39">
        <v>20000</v>
      </c>
      <c r="B36" s="230">
        <f t="shared" si="1"/>
        <v>0.392673171989124</v>
      </c>
      <c r="C36" s="230">
        <f t="shared" si="1"/>
        <v>0.5405124235389969</v>
      </c>
      <c r="D36" s="230">
        <f t="shared" si="1"/>
        <v>0.6433384645736644</v>
      </c>
      <c r="E36" s="230">
        <f t="shared" si="1"/>
        <v>0.7206832313853292</v>
      </c>
      <c r="F36" s="230">
        <f t="shared" si="1"/>
        <v>0.7801624830764421</v>
      </c>
      <c r="G36" s="230">
        <f t="shared" si="1"/>
        <v>0.8256463649771615</v>
      </c>
      <c r="H36" s="230">
        <f t="shared" si="1"/>
        <v>0.859359982777881</v>
      </c>
      <c r="I36" s="230">
        <f t="shared" si="1"/>
        <v>0.8826530915370999</v>
      </c>
      <c r="J36" s="230">
        <f t="shared" si="1"/>
        <v>0.8963384517022573</v>
      </c>
      <c r="K36" s="230">
        <f t="shared" si="1"/>
        <v>0.9008540392316615</v>
      </c>
    </row>
    <row r="37" spans="1:11" ht="15" customHeight="1">
      <c r="A37" s="39">
        <v>25000</v>
      </c>
      <c r="B37" s="230">
        <f t="shared" si="1"/>
        <v>0.35121756220325906</v>
      </c>
      <c r="C37" s="230">
        <f t="shared" si="1"/>
        <v>0.48344900868654184</v>
      </c>
      <c r="D37" s="230">
        <f t="shared" si="1"/>
        <v>0.5754194157308216</v>
      </c>
      <c r="E37" s="230">
        <f t="shared" si="1"/>
        <v>0.6445986782487224</v>
      </c>
      <c r="F37" s="230">
        <f t="shared" si="1"/>
        <v>0.6977985382615817</v>
      </c>
      <c r="G37" s="230">
        <f t="shared" si="1"/>
        <v>0.7384805589858139</v>
      </c>
      <c r="H37" s="230">
        <f t="shared" si="1"/>
        <v>0.7686349354537562</v>
      </c>
      <c r="I37" s="230">
        <f t="shared" si="1"/>
        <v>0.7894689252909198</v>
      </c>
      <c r="J37" s="230">
        <f t="shared" si="1"/>
        <v>0.8017094835412639</v>
      </c>
      <c r="K37" s="230">
        <f t="shared" si="1"/>
        <v>0.8057483478109031</v>
      </c>
    </row>
    <row r="38" spans="1:11" ht="15" customHeight="1">
      <c r="A38" s="39">
        <v>30000</v>
      </c>
      <c r="B38" s="230">
        <f t="shared" si="1"/>
        <v>0.3206163023511647</v>
      </c>
      <c r="C38" s="230">
        <f t="shared" si="1"/>
        <v>0.4413265457685499</v>
      </c>
      <c r="D38" s="230">
        <f t="shared" si="1"/>
        <v>0.5252836567036899</v>
      </c>
      <c r="E38" s="230">
        <f t="shared" si="1"/>
        <v>0.5884353943580665</v>
      </c>
      <c r="F38" s="230">
        <f t="shared" si="1"/>
        <v>0.637</v>
      </c>
      <c r="G38" s="230">
        <f t="shared" si="1"/>
        <v>0.6741374340592577</v>
      </c>
      <c r="H38" s="230">
        <f t="shared" si="1"/>
        <v>0.7016644877242494</v>
      </c>
      <c r="I38" s="230">
        <f t="shared" si="1"/>
        <v>0.7206832313853293</v>
      </c>
      <c r="J38" s="230">
        <f t="shared" si="1"/>
        <v>0.7318572811689449</v>
      </c>
      <c r="K38" s="230">
        <f t="shared" si="1"/>
        <v>0.7355442429475832</v>
      </c>
    </row>
    <row r="39" spans="1:11" ht="15" customHeight="1">
      <c r="A39" s="39">
        <v>35000</v>
      </c>
      <c r="B39" s="230">
        <f t="shared" si="1"/>
        <v>0.29683301703146175</v>
      </c>
      <c r="C39" s="230">
        <f t="shared" si="1"/>
        <v>0.40858898663571436</v>
      </c>
      <c r="D39" s="230">
        <f t="shared" si="1"/>
        <v>0.4863181674583009</v>
      </c>
      <c r="E39" s="230">
        <f t="shared" si="1"/>
        <v>0.5447853155142859</v>
      </c>
      <c r="F39" s="230">
        <f t="shared" si="1"/>
        <v>0.5897474035551152</v>
      </c>
      <c r="G39" s="230">
        <f t="shared" si="1"/>
        <v>0.6241299864611538</v>
      </c>
      <c r="H39" s="230">
        <f t="shared" si="1"/>
        <v>0.6496150860317208</v>
      </c>
      <c r="I39" s="230">
        <f t="shared" si="1"/>
        <v>0.6672230211855704</v>
      </c>
      <c r="J39" s="230">
        <f t="shared" si="1"/>
        <v>0.6775681810711008</v>
      </c>
      <c r="K39" s="230">
        <f t="shared" si="1"/>
        <v>0.6809816443928574</v>
      </c>
    </row>
    <row r="40" spans="1:11" ht="15" customHeight="1">
      <c r="A40" s="39">
        <v>40000</v>
      </c>
      <c r="B40" s="230">
        <f t="shared" si="1"/>
        <v>0.27766186270354104</v>
      </c>
      <c r="C40" s="230">
        <f t="shared" si="1"/>
        <v>0.3822</v>
      </c>
      <c r="D40" s="230">
        <f t="shared" si="1"/>
        <v>0.4549089908981795</v>
      </c>
      <c r="E40" s="230">
        <f t="shared" si="1"/>
        <v>0.5095999999999999</v>
      </c>
      <c r="F40" s="230">
        <f t="shared" si="1"/>
        <v>0.5516581822106874</v>
      </c>
      <c r="G40" s="230">
        <f t="shared" si="1"/>
        <v>0.5838201435373741</v>
      </c>
      <c r="H40" s="230">
        <f t="shared" si="1"/>
        <v>0.6076592713025943</v>
      </c>
      <c r="I40" s="230">
        <f t="shared" si="1"/>
        <v>0.6241299864611538</v>
      </c>
      <c r="J40" s="230">
        <f t="shared" si="1"/>
        <v>0.6338069974369169</v>
      </c>
      <c r="K40" s="230">
        <f t="shared" si="1"/>
        <v>0.637</v>
      </c>
    </row>
    <row r="41" spans="1:11" ht="15" customHeight="1">
      <c r="A41" s="39">
        <v>45000</v>
      </c>
      <c r="B41" s="230">
        <f t="shared" si="1"/>
        <v>0.261782114659416</v>
      </c>
      <c r="C41" s="230">
        <f t="shared" si="1"/>
        <v>0.3603416156926646</v>
      </c>
      <c r="D41" s="230">
        <f t="shared" si="1"/>
        <v>0.4288923097157762</v>
      </c>
      <c r="E41" s="230">
        <f t="shared" si="1"/>
        <v>0.48045548759021944</v>
      </c>
      <c r="F41" s="230">
        <f t="shared" si="1"/>
        <v>0.5201083220509616</v>
      </c>
      <c r="G41" s="230">
        <f t="shared" si="1"/>
        <v>0.5504309099847744</v>
      </c>
      <c r="H41" s="230">
        <f t="shared" si="1"/>
        <v>0.5729066551852541</v>
      </c>
      <c r="I41" s="230">
        <f t="shared" si="1"/>
        <v>0.5884353943580665</v>
      </c>
      <c r="J41" s="230">
        <f t="shared" si="1"/>
        <v>0.597558967801505</v>
      </c>
      <c r="K41" s="230">
        <f t="shared" si="1"/>
        <v>0.6005693594877743</v>
      </c>
    </row>
    <row r="42" spans="1:11" ht="15" customHeight="1" thickBot="1">
      <c r="A42" s="42">
        <v>50000</v>
      </c>
      <c r="B42" s="257">
        <f t="shared" si="1"/>
        <v>0.24834831990573253</v>
      </c>
      <c r="C42" s="257">
        <f t="shared" si="1"/>
        <v>0.34185007240016785</v>
      </c>
      <c r="D42" s="257">
        <f t="shared" si="1"/>
        <v>0.406882970889665</v>
      </c>
      <c r="E42" s="257">
        <f t="shared" si="1"/>
        <v>0.4558000965335571</v>
      </c>
      <c r="F42" s="257">
        <f t="shared" si="1"/>
        <v>0.49341807830682494</v>
      </c>
      <c r="G42" s="257">
        <f t="shared" si="1"/>
        <v>0.5221846110333012</v>
      </c>
      <c r="H42" s="257">
        <f t="shared" si="1"/>
        <v>0.5435069751162352</v>
      </c>
      <c r="I42" s="257">
        <f t="shared" si="1"/>
        <v>0.5582388306092653</v>
      </c>
      <c r="J42" s="257">
        <f t="shared" si="1"/>
        <v>0.5668942123535924</v>
      </c>
      <c r="K42" s="257">
        <f t="shared" si="1"/>
        <v>0.5697501206669464</v>
      </c>
    </row>
    <row r="43" ht="15" customHeight="1">
      <c r="A43" s="25" t="s">
        <v>266</v>
      </c>
    </row>
    <row r="44" ht="15" customHeight="1"/>
    <row r="45" ht="15" customHeight="1"/>
    <row r="46" ht="15" customHeight="1"/>
    <row r="47" ht="15" customHeight="1"/>
    <row r="48" ht="15" customHeight="1"/>
  </sheetData>
  <mergeCells count="5">
    <mergeCell ref="A2:A5"/>
    <mergeCell ref="B2:K2"/>
    <mergeCell ref="G6:H6"/>
    <mergeCell ref="I6:K6"/>
    <mergeCell ref="B6:C6"/>
  </mergeCells>
  <printOptions/>
  <pageMargins left="0.75" right="0.75" top="1" bottom="1" header="0.5" footer="0.5"/>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O32" sqref="O32"/>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O32" sqref="O32"/>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61"/>
  <sheetViews>
    <sheetView zoomScaleSheetLayoutView="145" workbookViewId="0" topLeftCell="A1">
      <selection activeCell="A1" sqref="A1"/>
    </sheetView>
  </sheetViews>
  <sheetFormatPr defaultColWidth="9.140625" defaultRowHeight="12.75"/>
  <cols>
    <col min="1" max="1" width="23.140625" style="62" customWidth="1"/>
    <col min="2" max="12" width="7.421875" style="62" customWidth="1"/>
    <col min="13" max="13" width="9.140625" style="62" customWidth="1"/>
    <col min="14" max="14" width="11.8515625" style="62" bestFit="1" customWidth="1"/>
    <col min="15" max="16384" width="9.140625" style="62" customWidth="1"/>
  </cols>
  <sheetData>
    <row r="1" ht="15" customHeight="1" thickBot="1">
      <c r="A1" s="1" t="s">
        <v>485</v>
      </c>
    </row>
    <row r="2" spans="1:12" ht="15" customHeight="1" thickBot="1">
      <c r="A2" s="2"/>
      <c r="B2" s="46">
        <v>1999</v>
      </c>
      <c r="C2" s="46">
        <v>2000</v>
      </c>
      <c r="D2" s="46">
        <v>2001</v>
      </c>
      <c r="E2" s="46">
        <v>2002</v>
      </c>
      <c r="F2" s="46">
        <v>2003</v>
      </c>
      <c r="G2" s="46">
        <v>2004</v>
      </c>
      <c r="H2" s="46">
        <v>2005</v>
      </c>
      <c r="I2" s="46">
        <v>2006</v>
      </c>
      <c r="J2" s="46">
        <v>2007</v>
      </c>
      <c r="K2" s="46">
        <v>2008</v>
      </c>
      <c r="L2" s="46">
        <v>2009</v>
      </c>
    </row>
    <row r="3" spans="1:12" ht="15" customHeight="1" thickTop="1">
      <c r="A3" s="370"/>
      <c r="B3" s="370"/>
      <c r="C3" s="370"/>
      <c r="D3" s="370"/>
      <c r="E3" s="370"/>
      <c r="F3" s="370"/>
      <c r="G3" s="370"/>
      <c r="I3" s="56"/>
      <c r="J3" s="56"/>
      <c r="L3" s="17" t="s">
        <v>0</v>
      </c>
    </row>
    <row r="4" spans="1:12" ht="15" customHeight="1">
      <c r="A4" s="5" t="s">
        <v>66</v>
      </c>
      <c r="B4" s="57">
        <v>7.3</v>
      </c>
      <c r="C4" s="57">
        <v>7.9</v>
      </c>
      <c r="D4" s="57">
        <v>8.7</v>
      </c>
      <c r="E4" s="57">
        <v>9.3</v>
      </c>
      <c r="F4" s="57">
        <v>9.1</v>
      </c>
      <c r="G4" s="57">
        <v>9</v>
      </c>
      <c r="H4" s="57">
        <v>11.1</v>
      </c>
      <c r="I4" s="57">
        <v>10.7</v>
      </c>
      <c r="J4" s="57">
        <v>11.2</v>
      </c>
      <c r="K4" s="57">
        <v>10</v>
      </c>
      <c r="L4" s="57">
        <v>11.4</v>
      </c>
    </row>
    <row r="5" spans="1:12" ht="15" customHeight="1">
      <c r="A5" s="5" t="s">
        <v>67</v>
      </c>
      <c r="B5" s="57">
        <v>92.7</v>
      </c>
      <c r="C5" s="57">
        <v>92.1</v>
      </c>
      <c r="D5" s="57">
        <v>91.3</v>
      </c>
      <c r="E5" s="57">
        <v>90.7</v>
      </c>
      <c r="F5" s="57">
        <v>90.9</v>
      </c>
      <c r="G5" s="57">
        <v>91</v>
      </c>
      <c r="H5" s="57">
        <v>88.9</v>
      </c>
      <c r="I5" s="57">
        <v>89.3</v>
      </c>
      <c r="J5" s="57">
        <v>88.8</v>
      </c>
      <c r="K5" s="57">
        <v>90</v>
      </c>
      <c r="L5" s="57">
        <v>88.6</v>
      </c>
    </row>
    <row r="6" spans="1:12" ht="15" customHeight="1" thickBot="1">
      <c r="A6" s="16" t="s">
        <v>37</v>
      </c>
      <c r="B6" s="22">
        <v>6534</v>
      </c>
      <c r="C6" s="22">
        <v>6818</v>
      </c>
      <c r="D6" s="22">
        <v>6922</v>
      </c>
      <c r="E6" s="22">
        <v>6597</v>
      </c>
      <c r="F6" s="22">
        <v>6681</v>
      </c>
      <c r="G6" s="22">
        <v>7058</v>
      </c>
      <c r="H6" s="22">
        <v>6841</v>
      </c>
      <c r="I6" s="22">
        <v>6845</v>
      </c>
      <c r="J6" s="22">
        <v>5888</v>
      </c>
      <c r="K6" s="22">
        <v>6092</v>
      </c>
      <c r="L6" s="22">
        <v>6103</v>
      </c>
    </row>
    <row r="7" spans="1:10" ht="12.75" customHeight="1">
      <c r="A7" s="369" t="s">
        <v>68</v>
      </c>
      <c r="B7" s="369"/>
      <c r="C7" s="369"/>
      <c r="D7" s="369"/>
      <c r="E7" s="369"/>
      <c r="F7" s="369"/>
      <c r="G7" s="369"/>
      <c r="H7" s="369"/>
      <c r="I7" s="369"/>
      <c r="J7" s="369"/>
    </row>
    <row r="8" spans="1:10" ht="15" customHeight="1">
      <c r="A8" s="214"/>
      <c r="B8" s="214"/>
      <c r="C8" s="214"/>
      <c r="D8" s="214"/>
      <c r="E8" s="214"/>
      <c r="F8" s="214"/>
      <c r="G8" s="214"/>
      <c r="H8" s="214"/>
      <c r="I8" s="214"/>
      <c r="J8" s="214"/>
    </row>
    <row r="9" spans="1:10" ht="15" customHeight="1">
      <c r="A9" s="214"/>
      <c r="B9" s="214"/>
      <c r="C9" s="214"/>
      <c r="D9" s="214"/>
      <c r="E9" s="214"/>
      <c r="F9" s="214"/>
      <c r="G9" s="214"/>
      <c r="H9" s="214"/>
      <c r="I9" s="214"/>
      <c r="J9" s="214"/>
    </row>
    <row r="10" ht="15" customHeight="1">
      <c r="A10" s="13"/>
    </row>
    <row r="11" ht="15" customHeight="1" thickBot="1">
      <c r="A11" s="1" t="s">
        <v>486</v>
      </c>
    </row>
    <row r="12" spans="1:12" ht="15" customHeight="1" thickBot="1">
      <c r="A12" s="2"/>
      <c r="B12" s="46">
        <v>1999</v>
      </c>
      <c r="C12" s="46">
        <v>2000</v>
      </c>
      <c r="D12" s="46">
        <v>2001</v>
      </c>
      <c r="E12" s="46">
        <v>2002</v>
      </c>
      <c r="F12" s="46">
        <v>2003</v>
      </c>
      <c r="G12" s="46">
        <v>2004</v>
      </c>
      <c r="H12" s="46">
        <v>2005</v>
      </c>
      <c r="I12" s="46">
        <v>2006</v>
      </c>
      <c r="J12" s="46">
        <v>2007</v>
      </c>
      <c r="K12" s="46">
        <v>2008</v>
      </c>
      <c r="L12" s="46">
        <v>2009</v>
      </c>
    </row>
    <row r="13" spans="1:14" ht="15" customHeight="1" thickTop="1">
      <c r="A13" s="19"/>
      <c r="B13" s="19"/>
      <c r="C13" s="19"/>
      <c r="D13" s="19"/>
      <c r="E13" s="19"/>
      <c r="F13" s="19"/>
      <c r="G13" s="19"/>
      <c r="I13" s="56"/>
      <c r="J13" s="56"/>
      <c r="L13" s="17" t="s">
        <v>0</v>
      </c>
      <c r="N13" s="63"/>
    </row>
    <row r="14" spans="1:14" ht="15" customHeight="1">
      <c r="A14" s="5" t="s">
        <v>69</v>
      </c>
      <c r="B14" s="45">
        <v>13.674</v>
      </c>
      <c r="C14" s="45">
        <v>13.658</v>
      </c>
      <c r="D14" s="45">
        <v>13.103</v>
      </c>
      <c r="E14" s="45">
        <v>13.15</v>
      </c>
      <c r="F14" s="45">
        <v>12.646</v>
      </c>
      <c r="G14" s="45">
        <v>12.651</v>
      </c>
      <c r="H14" s="45">
        <v>12.735</v>
      </c>
      <c r="I14" s="45">
        <v>13.83</v>
      </c>
      <c r="J14" s="45">
        <v>11.857</v>
      </c>
      <c r="K14" s="45">
        <v>12.504</v>
      </c>
      <c r="L14" s="45">
        <v>12.322</v>
      </c>
      <c r="N14" s="59"/>
    </row>
    <row r="15" spans="1:14" ht="15" customHeight="1">
      <c r="A15" s="5" t="s">
        <v>70</v>
      </c>
      <c r="B15" s="45">
        <v>66.4</v>
      </c>
      <c r="C15" s="45">
        <v>67</v>
      </c>
      <c r="D15" s="45">
        <v>68.4</v>
      </c>
      <c r="E15" s="45">
        <v>67.7</v>
      </c>
      <c r="F15" s="45">
        <v>68.5</v>
      </c>
      <c r="G15" s="45">
        <v>67</v>
      </c>
      <c r="H15" s="45">
        <v>67.4</v>
      </c>
      <c r="I15" s="45">
        <v>66.8</v>
      </c>
      <c r="J15" s="45">
        <v>68</v>
      </c>
      <c r="K15" s="45">
        <v>66</v>
      </c>
      <c r="L15" s="45">
        <v>67</v>
      </c>
      <c r="N15" s="59"/>
    </row>
    <row r="16" spans="1:14" ht="15" customHeight="1">
      <c r="A16" s="5" t="s">
        <v>71</v>
      </c>
      <c r="B16" s="45">
        <v>54.598</v>
      </c>
      <c r="C16" s="45">
        <v>56.519</v>
      </c>
      <c r="D16" s="45">
        <v>57.93</v>
      </c>
      <c r="E16" s="45">
        <v>56.622</v>
      </c>
      <c r="F16" s="45">
        <v>59.819</v>
      </c>
      <c r="G16" s="45">
        <v>58.894</v>
      </c>
      <c r="H16" s="45">
        <v>59.844</v>
      </c>
      <c r="I16" s="45">
        <v>59.783</v>
      </c>
      <c r="J16" s="45">
        <v>61.324</v>
      </c>
      <c r="K16" s="45">
        <v>59.891</v>
      </c>
      <c r="L16" s="45">
        <v>60.655</v>
      </c>
      <c r="N16" s="63"/>
    </row>
    <row r="17" spans="1:14" ht="15" customHeight="1">
      <c r="A17" s="5" t="s">
        <v>72</v>
      </c>
      <c r="B17" s="45">
        <v>11.819</v>
      </c>
      <c r="C17" s="45">
        <v>10.498</v>
      </c>
      <c r="D17" s="45">
        <v>10.445</v>
      </c>
      <c r="E17" s="45">
        <v>11.029</v>
      </c>
      <c r="F17" s="45">
        <v>8.686</v>
      </c>
      <c r="G17" s="45">
        <v>8.076</v>
      </c>
      <c r="H17" s="45">
        <v>7.538</v>
      </c>
      <c r="I17" s="45">
        <v>7.011</v>
      </c>
      <c r="J17" s="45">
        <v>6.651</v>
      </c>
      <c r="K17" s="45">
        <v>6.142</v>
      </c>
      <c r="L17" s="45">
        <v>6.385</v>
      </c>
      <c r="N17" s="59"/>
    </row>
    <row r="18" spans="1:14" ht="15" customHeight="1">
      <c r="A18" s="5" t="s">
        <v>73</v>
      </c>
      <c r="B18" s="45">
        <v>1.737</v>
      </c>
      <c r="C18" s="45">
        <v>1.718</v>
      </c>
      <c r="D18" s="45">
        <v>1.716</v>
      </c>
      <c r="E18" s="45">
        <v>1.567</v>
      </c>
      <c r="F18" s="45">
        <v>1.775</v>
      </c>
      <c r="G18" s="45">
        <v>1.866</v>
      </c>
      <c r="H18" s="45">
        <v>1.648</v>
      </c>
      <c r="I18" s="45">
        <v>2.031</v>
      </c>
      <c r="J18" s="45">
        <v>1.658</v>
      </c>
      <c r="K18" s="45">
        <v>2.332</v>
      </c>
      <c r="L18" s="45">
        <v>2.383</v>
      </c>
      <c r="N18" s="59"/>
    </row>
    <row r="19" spans="1:14" ht="15" customHeight="1">
      <c r="A19" s="5" t="s">
        <v>74</v>
      </c>
      <c r="B19" s="45">
        <v>12.1</v>
      </c>
      <c r="C19" s="45">
        <v>12.486</v>
      </c>
      <c r="D19" s="45">
        <v>12.153</v>
      </c>
      <c r="E19" s="45">
        <v>12.233</v>
      </c>
      <c r="F19" s="45">
        <v>11.597</v>
      </c>
      <c r="G19" s="45">
        <v>12.675</v>
      </c>
      <c r="H19" s="45">
        <v>12.101</v>
      </c>
      <c r="I19" s="45">
        <v>11.762</v>
      </c>
      <c r="J19" s="45">
        <v>12.666</v>
      </c>
      <c r="K19" s="45">
        <v>12.138</v>
      </c>
      <c r="L19" s="45">
        <v>12.129</v>
      </c>
      <c r="N19" s="59"/>
    </row>
    <row r="20" spans="1:14" s="63" customFormat="1" ht="15" customHeight="1">
      <c r="A20" s="58" t="s">
        <v>75</v>
      </c>
      <c r="B20" s="59">
        <v>3.041</v>
      </c>
      <c r="C20" s="59">
        <v>2.293</v>
      </c>
      <c r="D20" s="59">
        <v>2.265</v>
      </c>
      <c r="E20" s="59">
        <v>3.064</v>
      </c>
      <c r="F20" s="59">
        <v>2.881</v>
      </c>
      <c r="G20" s="59">
        <v>3.521</v>
      </c>
      <c r="H20" s="59">
        <v>3.869</v>
      </c>
      <c r="I20" s="59">
        <v>3.576</v>
      </c>
      <c r="J20" s="59">
        <v>3.52</v>
      </c>
      <c r="K20" s="59">
        <v>4.265</v>
      </c>
      <c r="L20" s="59">
        <v>3.875</v>
      </c>
      <c r="N20" s="59"/>
    </row>
    <row r="21" spans="1:14" ht="15" customHeight="1">
      <c r="A21" s="5" t="s">
        <v>76</v>
      </c>
      <c r="B21" s="45">
        <v>3.03</v>
      </c>
      <c r="C21" s="45">
        <v>2.828</v>
      </c>
      <c r="D21" s="45">
        <v>2.389</v>
      </c>
      <c r="E21" s="45">
        <v>2.336</v>
      </c>
      <c r="F21" s="45">
        <v>2.596</v>
      </c>
      <c r="G21" s="45">
        <v>2.317</v>
      </c>
      <c r="H21" s="45">
        <v>2.267</v>
      </c>
      <c r="I21" s="45">
        <v>2.005</v>
      </c>
      <c r="J21" s="45">
        <v>2.324</v>
      </c>
      <c r="K21" s="45">
        <v>2.729</v>
      </c>
      <c r="L21" s="45">
        <v>2.252</v>
      </c>
      <c r="N21" s="59"/>
    </row>
    <row r="22" spans="1:14" ht="15" customHeight="1" thickBot="1">
      <c r="A22" s="18" t="s">
        <v>37</v>
      </c>
      <c r="B22" s="22">
        <v>6020</v>
      </c>
      <c r="C22" s="22">
        <v>6253</v>
      </c>
      <c r="D22" s="22">
        <v>6276</v>
      </c>
      <c r="E22" s="22">
        <v>5973</v>
      </c>
      <c r="F22" s="22">
        <v>6033</v>
      </c>
      <c r="G22" s="22">
        <v>6359</v>
      </c>
      <c r="H22" s="22">
        <v>6044</v>
      </c>
      <c r="I22" s="22">
        <v>6068</v>
      </c>
      <c r="J22" s="22">
        <v>5175</v>
      </c>
      <c r="K22" s="22">
        <v>5437</v>
      </c>
      <c r="L22" s="22">
        <v>5371</v>
      </c>
      <c r="N22" s="256"/>
    </row>
    <row r="23" spans="1:12" ht="12.75" customHeight="1">
      <c r="A23" s="67" t="s">
        <v>339</v>
      </c>
      <c r="B23" s="69"/>
      <c r="C23" s="69"/>
      <c r="D23" s="69"/>
      <c r="E23" s="69"/>
      <c r="F23" s="69"/>
      <c r="G23" s="69"/>
      <c r="H23" s="14"/>
      <c r="I23" s="14"/>
      <c r="J23" s="14"/>
      <c r="L23" s="63"/>
    </row>
    <row r="24" ht="15" customHeight="1">
      <c r="A24" s="14"/>
    </row>
    <row r="25" ht="15" customHeight="1">
      <c r="A25" s="14"/>
    </row>
    <row r="26" ht="15" customHeight="1">
      <c r="A26" s="1"/>
    </row>
    <row r="27" ht="15" customHeight="1" thickBot="1">
      <c r="A27" s="1" t="s">
        <v>487</v>
      </c>
    </row>
    <row r="28" spans="1:12" ht="15" customHeight="1" thickBot="1">
      <c r="A28" s="2"/>
      <c r="B28" s="46">
        <v>1999</v>
      </c>
      <c r="C28" s="46">
        <v>2000</v>
      </c>
      <c r="D28" s="46">
        <v>2001</v>
      </c>
      <c r="E28" s="46">
        <v>2002</v>
      </c>
      <c r="F28" s="46">
        <v>2003</v>
      </c>
      <c r="G28" s="46">
        <v>2004</v>
      </c>
      <c r="H28" s="46">
        <v>2005</v>
      </c>
      <c r="I28" s="46">
        <v>2006</v>
      </c>
      <c r="J28" s="46">
        <v>2007</v>
      </c>
      <c r="K28" s="46">
        <v>2008</v>
      </c>
      <c r="L28" s="46">
        <v>2009</v>
      </c>
    </row>
    <row r="29" spans="1:12" ht="15" customHeight="1" thickTop="1">
      <c r="A29" s="19"/>
      <c r="B29" s="19"/>
      <c r="C29" s="19"/>
      <c r="D29" s="19"/>
      <c r="E29" s="19"/>
      <c r="F29" s="19"/>
      <c r="G29" s="19"/>
      <c r="I29" s="56"/>
      <c r="J29" s="56"/>
      <c r="L29" s="17" t="s">
        <v>0</v>
      </c>
    </row>
    <row r="30" spans="1:12" ht="15" customHeight="1">
      <c r="A30" s="5" t="s">
        <v>69</v>
      </c>
      <c r="B30" s="45">
        <v>53.89</v>
      </c>
      <c r="C30" s="45">
        <v>53.82</v>
      </c>
      <c r="D30" s="45">
        <v>51.86</v>
      </c>
      <c r="E30" s="45">
        <v>55.54</v>
      </c>
      <c r="F30" s="45">
        <v>52.4</v>
      </c>
      <c r="G30" s="45">
        <v>51.15</v>
      </c>
      <c r="H30" s="45">
        <v>52.52</v>
      </c>
      <c r="I30" s="45">
        <v>51.13</v>
      </c>
      <c r="J30" s="45">
        <v>52.81</v>
      </c>
      <c r="K30" s="45">
        <v>48.82</v>
      </c>
      <c r="L30" s="45">
        <v>49.97</v>
      </c>
    </row>
    <row r="31" spans="1:12" ht="15" customHeight="1">
      <c r="A31" s="5" t="s">
        <v>70</v>
      </c>
      <c r="B31" s="45">
        <v>18.28</v>
      </c>
      <c r="C31" s="45">
        <v>19.72</v>
      </c>
      <c r="D31" s="45">
        <v>20.83</v>
      </c>
      <c r="E31" s="45">
        <v>18.95</v>
      </c>
      <c r="F31" s="45">
        <v>21.7</v>
      </c>
      <c r="G31" s="45">
        <v>21.62</v>
      </c>
      <c r="H31" s="45">
        <v>20.96</v>
      </c>
      <c r="I31" s="45">
        <v>21.72</v>
      </c>
      <c r="J31" s="45">
        <v>21.89</v>
      </c>
      <c r="K31" s="45">
        <v>23.61</v>
      </c>
      <c r="L31" s="45">
        <v>24.44</v>
      </c>
    </row>
    <row r="32" spans="1:12" ht="15" customHeight="1">
      <c r="A32" s="5" t="s">
        <v>73</v>
      </c>
      <c r="B32" s="45">
        <v>0.73</v>
      </c>
      <c r="C32" s="45">
        <v>0.64</v>
      </c>
      <c r="D32" s="45">
        <v>0.58</v>
      </c>
      <c r="E32" s="45">
        <v>0.67</v>
      </c>
      <c r="F32" s="45">
        <v>1.15</v>
      </c>
      <c r="G32" s="45">
        <v>0.98</v>
      </c>
      <c r="H32" s="45">
        <v>0.59</v>
      </c>
      <c r="I32" s="45">
        <v>0.87</v>
      </c>
      <c r="J32" s="45">
        <v>0.76</v>
      </c>
      <c r="K32" s="45">
        <v>1.47</v>
      </c>
      <c r="L32" s="45">
        <v>1.02</v>
      </c>
    </row>
    <row r="33" spans="1:12" ht="15" customHeight="1">
      <c r="A33" s="5" t="s">
        <v>77</v>
      </c>
      <c r="B33" s="45">
        <v>24.76</v>
      </c>
      <c r="C33" s="45">
        <v>23.48</v>
      </c>
      <c r="D33" s="45">
        <v>24.5</v>
      </c>
      <c r="E33" s="45">
        <v>22.36</v>
      </c>
      <c r="F33" s="45">
        <v>22.41</v>
      </c>
      <c r="G33" s="45">
        <v>23.56</v>
      </c>
      <c r="H33" s="45">
        <v>23.57</v>
      </c>
      <c r="I33" s="45">
        <v>23.73</v>
      </c>
      <c r="J33" s="45">
        <v>21.94</v>
      </c>
      <c r="K33" s="45">
        <v>23.86</v>
      </c>
      <c r="L33" s="45">
        <v>21.99</v>
      </c>
    </row>
    <row r="34" spans="1:14" ht="15" customHeight="1">
      <c r="A34" s="5" t="s">
        <v>78</v>
      </c>
      <c r="B34" s="45">
        <v>17.38</v>
      </c>
      <c r="C34" s="45">
        <v>16.9</v>
      </c>
      <c r="D34" s="45">
        <v>17.73</v>
      </c>
      <c r="E34" s="45">
        <v>15.05</v>
      </c>
      <c r="F34" s="45">
        <v>16.9</v>
      </c>
      <c r="G34" s="45">
        <v>16.85</v>
      </c>
      <c r="H34" s="45">
        <v>16.5</v>
      </c>
      <c r="I34" s="45">
        <v>17.04</v>
      </c>
      <c r="J34" s="45">
        <v>14.84</v>
      </c>
      <c r="K34" s="45">
        <v>16.53</v>
      </c>
      <c r="L34" s="59">
        <v>16</v>
      </c>
      <c r="N34" s="59"/>
    </row>
    <row r="35" spans="1:12" ht="15" customHeight="1">
      <c r="A35" s="5" t="s">
        <v>79</v>
      </c>
      <c r="B35" s="45">
        <v>7.37</v>
      </c>
      <c r="C35" s="45">
        <v>6.58</v>
      </c>
      <c r="D35" s="45">
        <v>6.77</v>
      </c>
      <c r="E35" s="45">
        <v>7.31</v>
      </c>
      <c r="F35" s="45">
        <v>5.51</v>
      </c>
      <c r="G35" s="45">
        <v>6.71</v>
      </c>
      <c r="H35" s="45">
        <v>7.06</v>
      </c>
      <c r="I35" s="45">
        <v>6.69</v>
      </c>
      <c r="J35" s="45">
        <v>7.1</v>
      </c>
      <c r="K35" s="45">
        <v>7.33</v>
      </c>
      <c r="L35" s="45">
        <v>5.94</v>
      </c>
    </row>
    <row r="36" spans="1:12" ht="15" customHeight="1">
      <c r="A36" s="5" t="s">
        <v>75</v>
      </c>
      <c r="B36" s="45">
        <v>0.68</v>
      </c>
      <c r="C36" s="45">
        <v>0.63</v>
      </c>
      <c r="D36" s="45">
        <v>0.54</v>
      </c>
      <c r="E36" s="45">
        <v>0.35</v>
      </c>
      <c r="F36" s="45">
        <v>0.53</v>
      </c>
      <c r="G36" s="45">
        <v>0.86</v>
      </c>
      <c r="H36" s="45">
        <v>0.73</v>
      </c>
      <c r="I36" s="45">
        <v>1.23</v>
      </c>
      <c r="J36" s="45">
        <v>0.9</v>
      </c>
      <c r="K36" s="45">
        <v>0.73</v>
      </c>
      <c r="L36" s="45">
        <v>0.74</v>
      </c>
    </row>
    <row r="37" spans="1:12" ht="15" customHeight="1">
      <c r="A37" s="5" t="s">
        <v>76</v>
      </c>
      <c r="B37" s="45">
        <v>1.66</v>
      </c>
      <c r="C37" s="45">
        <v>1.72</v>
      </c>
      <c r="D37" s="45">
        <v>1.68</v>
      </c>
      <c r="E37" s="45">
        <v>2.13</v>
      </c>
      <c r="F37" s="45">
        <v>1.81</v>
      </c>
      <c r="G37" s="45">
        <v>1.83</v>
      </c>
      <c r="H37" s="45">
        <v>1.62</v>
      </c>
      <c r="I37" s="45">
        <v>1.33</v>
      </c>
      <c r="J37" s="45">
        <v>1.7</v>
      </c>
      <c r="K37" s="45">
        <v>1.52</v>
      </c>
      <c r="L37" s="45">
        <v>1.84</v>
      </c>
    </row>
    <row r="38" spans="1:12" ht="15" customHeight="1" thickBot="1">
      <c r="A38" s="18" t="s">
        <v>37</v>
      </c>
      <c r="B38" s="22">
        <v>2636</v>
      </c>
      <c r="C38" s="22">
        <v>3475</v>
      </c>
      <c r="D38" s="22">
        <v>3463</v>
      </c>
      <c r="E38" s="22">
        <v>3295</v>
      </c>
      <c r="F38" s="22">
        <v>3250</v>
      </c>
      <c r="G38" s="22">
        <v>3347</v>
      </c>
      <c r="H38" s="22">
        <v>3272</v>
      </c>
      <c r="I38" s="22">
        <v>3240</v>
      </c>
      <c r="J38" s="22">
        <v>2517</v>
      </c>
      <c r="K38" s="22">
        <v>2750</v>
      </c>
      <c r="L38" s="22">
        <v>2881</v>
      </c>
    </row>
    <row r="39" spans="1:10" ht="12.75" customHeight="1">
      <c r="A39" s="369" t="s">
        <v>340</v>
      </c>
      <c r="B39" s="369"/>
      <c r="C39" s="369"/>
      <c r="D39" s="369"/>
      <c r="E39" s="369"/>
      <c r="F39" s="369"/>
      <c r="G39" s="369"/>
      <c r="H39" s="369"/>
      <c r="I39" s="369"/>
      <c r="J39" s="369"/>
    </row>
    <row r="40" ht="15" customHeight="1">
      <c r="A40" s="14"/>
    </row>
    <row r="41" ht="15" customHeight="1">
      <c r="A41" s="1"/>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36.75" customHeight="1"/>
    <row r="60" spans="1:11" ht="12.75">
      <c r="A60" s="64"/>
      <c r="B60" s="64"/>
      <c r="C60" s="64"/>
      <c r="D60" s="64"/>
      <c r="E60" s="64"/>
      <c r="F60" s="64"/>
      <c r="G60" s="64"/>
      <c r="H60" s="64"/>
      <c r="I60" s="64"/>
      <c r="J60" s="64"/>
      <c r="K60" s="26"/>
    </row>
    <row r="61" ht="12.75">
      <c r="A61" s="14"/>
    </row>
  </sheetData>
  <mergeCells count="3">
    <mergeCell ref="A39:J39"/>
    <mergeCell ref="A3:G3"/>
    <mergeCell ref="A7:J7"/>
  </mergeCells>
  <printOptions/>
  <pageMargins left="0.31" right="0.75" top="1" bottom="0.66" header="0.5" footer="0.5"/>
  <pageSetup fitToHeight="1" fitToWidth="1" horizontalDpi="600" verticalDpi="600" orientation="portrait" paperSize="9" scale="8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O32" sqref="O32"/>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51"/>
  <sheetViews>
    <sheetView zoomScaleSheetLayoutView="145" workbookViewId="0" topLeftCell="A1">
      <selection activeCell="A1" sqref="A1"/>
    </sheetView>
  </sheetViews>
  <sheetFormatPr defaultColWidth="9.140625" defaultRowHeight="12.75"/>
  <cols>
    <col min="1" max="1" width="21.00390625" style="0" customWidth="1"/>
    <col min="2" max="12" width="7.421875" style="0" customWidth="1"/>
  </cols>
  <sheetData>
    <row r="1" ht="15" customHeight="1" thickBot="1">
      <c r="A1" s="1" t="s">
        <v>488</v>
      </c>
    </row>
    <row r="2" spans="1:12" ht="15" customHeight="1" thickBot="1">
      <c r="A2" s="2"/>
      <c r="B2" s="46">
        <v>1999</v>
      </c>
      <c r="C2" s="46">
        <v>2000</v>
      </c>
      <c r="D2" s="46">
        <v>2001</v>
      </c>
      <c r="E2" s="46">
        <v>2002</v>
      </c>
      <c r="F2" s="46">
        <v>2003</v>
      </c>
      <c r="G2" s="46">
        <v>2004</v>
      </c>
      <c r="H2" s="46">
        <v>2005</v>
      </c>
      <c r="I2" s="46">
        <v>2006</v>
      </c>
      <c r="J2" s="46">
        <v>2007</v>
      </c>
      <c r="K2" s="46">
        <v>2008</v>
      </c>
      <c r="L2" s="46">
        <v>2009</v>
      </c>
    </row>
    <row r="3" spans="1:12" ht="15" customHeight="1" thickTop="1">
      <c r="A3" s="3"/>
      <c r="B3" s="37"/>
      <c r="C3" s="37"/>
      <c r="D3" s="37"/>
      <c r="E3" s="37"/>
      <c r="F3" s="37"/>
      <c r="G3" s="37"/>
      <c r="H3" s="47"/>
      <c r="I3" s="8"/>
      <c r="J3" s="8"/>
      <c r="L3" s="44" t="s">
        <v>0</v>
      </c>
    </row>
    <row r="4" spans="1:12" ht="15" customHeight="1">
      <c r="A4" s="5" t="s">
        <v>1</v>
      </c>
      <c r="B4" s="45">
        <v>37.2</v>
      </c>
      <c r="C4" s="45">
        <v>35.8</v>
      </c>
      <c r="D4" s="45">
        <v>35.3</v>
      </c>
      <c r="E4" s="45">
        <v>34.8</v>
      </c>
      <c r="F4" s="45">
        <v>32.7</v>
      </c>
      <c r="G4" s="45">
        <v>33.7</v>
      </c>
      <c r="H4" s="45">
        <v>31.7</v>
      </c>
      <c r="I4" s="45">
        <v>32</v>
      </c>
      <c r="J4" s="45">
        <v>30.3</v>
      </c>
      <c r="K4" s="45">
        <v>30.2</v>
      </c>
      <c r="L4" s="45">
        <v>30.7</v>
      </c>
    </row>
    <row r="5" spans="1:12" ht="15" customHeight="1">
      <c r="A5" s="5" t="s">
        <v>2</v>
      </c>
      <c r="B5" s="45">
        <v>45.1</v>
      </c>
      <c r="C5" s="45">
        <v>45.5</v>
      </c>
      <c r="D5" s="45">
        <v>45.6</v>
      </c>
      <c r="E5" s="45">
        <v>44.4</v>
      </c>
      <c r="F5" s="45">
        <v>44.5</v>
      </c>
      <c r="G5" s="45">
        <v>43</v>
      </c>
      <c r="H5" s="45">
        <v>44.5</v>
      </c>
      <c r="I5" s="45">
        <v>43.6</v>
      </c>
      <c r="J5" s="45">
        <v>44.3</v>
      </c>
      <c r="K5" s="45">
        <v>43.9</v>
      </c>
      <c r="L5" s="45">
        <v>43.7</v>
      </c>
    </row>
    <row r="6" spans="1:12" ht="15" customHeight="1">
      <c r="A6" s="5" t="s">
        <v>3</v>
      </c>
      <c r="B6" s="45">
        <v>15.4</v>
      </c>
      <c r="C6" s="45">
        <v>16.4</v>
      </c>
      <c r="D6" s="45">
        <v>16.6</v>
      </c>
      <c r="E6" s="45">
        <v>18.2</v>
      </c>
      <c r="F6" s="45">
        <v>19.8</v>
      </c>
      <c r="G6" s="45">
        <v>19.9</v>
      </c>
      <c r="H6" s="45">
        <v>20.5</v>
      </c>
      <c r="I6" s="45">
        <v>20.5</v>
      </c>
      <c r="J6" s="45">
        <v>21.4</v>
      </c>
      <c r="K6" s="45">
        <v>21.8</v>
      </c>
      <c r="L6" s="45">
        <v>21.5</v>
      </c>
    </row>
    <row r="7" spans="1:12" ht="15" customHeight="1">
      <c r="A7" s="5" t="s">
        <v>4</v>
      </c>
      <c r="B7" s="45">
        <v>2.4</v>
      </c>
      <c r="C7" s="45">
        <v>2.3</v>
      </c>
      <c r="D7" s="45">
        <v>2.6</v>
      </c>
      <c r="E7" s="45">
        <v>2.5</v>
      </c>
      <c r="F7" s="45">
        <v>3</v>
      </c>
      <c r="G7" s="45">
        <v>3.4</v>
      </c>
      <c r="H7" s="45">
        <v>3.3</v>
      </c>
      <c r="I7" s="45">
        <v>3.8</v>
      </c>
      <c r="J7" s="45">
        <v>4</v>
      </c>
      <c r="K7" s="45">
        <v>4</v>
      </c>
      <c r="L7" s="45">
        <v>4.2</v>
      </c>
    </row>
    <row r="8" spans="1:12" ht="15" customHeight="1">
      <c r="A8" s="5"/>
      <c r="B8" s="45"/>
      <c r="C8" s="45"/>
      <c r="D8" s="45"/>
      <c r="E8" s="45"/>
      <c r="F8" s="45"/>
      <c r="G8" s="45"/>
      <c r="H8" s="45"/>
      <c r="I8" s="45"/>
      <c r="J8" s="45"/>
      <c r="K8" s="45"/>
      <c r="L8" s="45"/>
    </row>
    <row r="9" spans="1:12" ht="15" customHeight="1">
      <c r="A9" s="5" t="s">
        <v>5</v>
      </c>
      <c r="B9" s="45">
        <v>62.8</v>
      </c>
      <c r="C9" s="45">
        <v>64.2</v>
      </c>
      <c r="D9" s="45">
        <v>64.7</v>
      </c>
      <c r="E9" s="45">
        <v>65.2</v>
      </c>
      <c r="F9" s="45">
        <v>67.3</v>
      </c>
      <c r="G9" s="45">
        <v>66.3</v>
      </c>
      <c r="H9" s="45">
        <v>68.3</v>
      </c>
      <c r="I9" s="45">
        <v>68</v>
      </c>
      <c r="J9" s="45">
        <v>69.7</v>
      </c>
      <c r="K9" s="45">
        <v>69.8</v>
      </c>
      <c r="L9" s="45">
        <v>69.3</v>
      </c>
    </row>
    <row r="10" spans="1:12" ht="15" customHeight="1">
      <c r="A10" s="5" t="s">
        <v>6</v>
      </c>
      <c r="B10" s="45">
        <v>17.7</v>
      </c>
      <c r="C10" s="45">
        <v>18.6</v>
      </c>
      <c r="D10" s="45">
        <v>19.1</v>
      </c>
      <c r="E10" s="45">
        <v>20.8</v>
      </c>
      <c r="F10" s="45">
        <v>22.8</v>
      </c>
      <c r="G10" s="45">
        <v>23.3</v>
      </c>
      <c r="H10" s="45">
        <v>23.8</v>
      </c>
      <c r="I10" s="45">
        <v>24.4</v>
      </c>
      <c r="J10" s="45">
        <v>25.3</v>
      </c>
      <c r="K10" s="45">
        <v>25.8</v>
      </c>
      <c r="L10" s="45">
        <v>25.6</v>
      </c>
    </row>
    <row r="11" spans="1:11" ht="15" customHeight="1">
      <c r="A11" s="7"/>
      <c r="B11" s="49"/>
      <c r="C11" s="49"/>
      <c r="D11" s="49"/>
      <c r="E11" s="49"/>
      <c r="F11" s="49"/>
      <c r="G11" s="49"/>
      <c r="H11" s="49"/>
      <c r="I11" s="49"/>
      <c r="J11" s="49"/>
      <c r="K11" s="48"/>
    </row>
    <row r="12" spans="1:12" ht="25.5">
      <c r="A12" s="110" t="s">
        <v>7</v>
      </c>
      <c r="B12" s="166">
        <v>31.8</v>
      </c>
      <c r="C12" s="166">
        <v>34.2</v>
      </c>
      <c r="D12" s="166" t="s">
        <v>8</v>
      </c>
      <c r="E12" s="166">
        <v>34.9</v>
      </c>
      <c r="F12" s="166">
        <v>34.4</v>
      </c>
      <c r="G12" s="166">
        <v>35</v>
      </c>
      <c r="H12" s="166">
        <v>35</v>
      </c>
      <c r="I12" s="166">
        <v>35.3</v>
      </c>
      <c r="J12" s="166">
        <v>36.9</v>
      </c>
      <c r="K12" s="166">
        <v>36.8</v>
      </c>
      <c r="L12" s="166">
        <v>35.4</v>
      </c>
    </row>
    <row r="13" spans="1:12" ht="15" customHeight="1" thickBot="1">
      <c r="A13" s="50" t="s">
        <v>37</v>
      </c>
      <c r="B13" s="22">
        <v>14679</v>
      </c>
      <c r="C13" s="22">
        <v>15547</v>
      </c>
      <c r="D13" s="22">
        <v>15566</v>
      </c>
      <c r="E13" s="22">
        <v>15073</v>
      </c>
      <c r="F13" s="22">
        <v>14880</v>
      </c>
      <c r="G13" s="22">
        <v>15942</v>
      </c>
      <c r="H13" s="22">
        <v>15392</v>
      </c>
      <c r="I13" s="22">
        <v>15616</v>
      </c>
      <c r="J13" s="22">
        <v>13414</v>
      </c>
      <c r="K13" s="22">
        <v>13821</v>
      </c>
      <c r="L13" s="22">
        <v>14190</v>
      </c>
    </row>
    <row r="14" spans="1:12" ht="15" customHeight="1">
      <c r="A14" s="201"/>
      <c r="B14" s="76"/>
      <c r="C14" s="76"/>
      <c r="D14" s="76"/>
      <c r="E14" s="76"/>
      <c r="F14" s="76"/>
      <c r="G14" s="76"/>
      <c r="H14" s="76"/>
      <c r="I14" s="76"/>
      <c r="J14" s="76"/>
      <c r="K14" s="76"/>
      <c r="L14" s="76"/>
    </row>
    <row r="15" spans="1:12" ht="15" customHeight="1">
      <c r="A15" s="201"/>
      <c r="B15" s="76"/>
      <c r="C15" s="76"/>
      <c r="D15" s="76"/>
      <c r="E15" s="76"/>
      <c r="F15" s="76"/>
      <c r="G15" s="76"/>
      <c r="H15" s="76"/>
      <c r="I15" s="76"/>
      <c r="J15" s="76"/>
      <c r="K15" s="76"/>
      <c r="L15" s="76"/>
    </row>
    <row r="16" ht="15" customHeight="1">
      <c r="A16" s="9"/>
    </row>
    <row r="17" ht="15" customHeight="1" thickBot="1">
      <c r="A17" s="1" t="s">
        <v>489</v>
      </c>
    </row>
    <row r="18" spans="1:12" ht="15" customHeight="1" thickBot="1">
      <c r="A18" s="2"/>
      <c r="B18" s="46">
        <v>1999</v>
      </c>
      <c r="C18" s="46">
        <v>2000</v>
      </c>
      <c r="D18" s="46">
        <v>2001</v>
      </c>
      <c r="E18" s="46">
        <v>2002</v>
      </c>
      <c r="F18" s="46">
        <v>2003</v>
      </c>
      <c r="G18" s="46">
        <v>2004</v>
      </c>
      <c r="H18" s="46">
        <v>2005</v>
      </c>
      <c r="I18" s="46">
        <v>2006</v>
      </c>
      <c r="J18" s="46">
        <v>2007</v>
      </c>
      <c r="K18" s="46">
        <v>2008</v>
      </c>
      <c r="L18" s="46">
        <v>2009</v>
      </c>
    </row>
    <row r="19" spans="1:12" ht="15" customHeight="1" thickTop="1">
      <c r="A19" s="3"/>
      <c r="B19" s="3"/>
      <c r="C19" s="3"/>
      <c r="D19" s="3"/>
      <c r="E19" s="73"/>
      <c r="F19" s="73"/>
      <c r="H19" s="43"/>
      <c r="I19" s="43"/>
      <c r="J19" s="43"/>
      <c r="L19" s="44" t="s">
        <v>14</v>
      </c>
    </row>
    <row r="20" spans="1:12" ht="15" customHeight="1">
      <c r="A20" s="11" t="s">
        <v>15</v>
      </c>
      <c r="B20" s="45">
        <v>63.5</v>
      </c>
      <c r="C20" s="45">
        <v>64</v>
      </c>
      <c r="D20" s="45">
        <v>64.7</v>
      </c>
      <c r="E20" s="166">
        <v>64.6</v>
      </c>
      <c r="F20" s="45">
        <v>65.8</v>
      </c>
      <c r="G20" s="45">
        <v>65.8</v>
      </c>
      <c r="H20" s="45">
        <v>65.6</v>
      </c>
      <c r="I20" s="45">
        <v>66.4</v>
      </c>
      <c r="J20" s="45">
        <v>67</v>
      </c>
      <c r="K20" s="45">
        <v>67.6</v>
      </c>
      <c r="L20" s="45">
        <v>68</v>
      </c>
    </row>
    <row r="21" spans="1:11" ht="15" customHeight="1">
      <c r="A21" s="11" t="s">
        <v>16</v>
      </c>
      <c r="B21" s="51"/>
      <c r="C21" s="51"/>
      <c r="D21" s="51"/>
      <c r="E21" s="165"/>
      <c r="F21" s="165"/>
      <c r="G21" s="51"/>
      <c r="H21" s="51"/>
      <c r="I21" s="51"/>
      <c r="J21" s="51"/>
      <c r="K21" s="51"/>
    </row>
    <row r="22" spans="1:12" ht="15" customHeight="1">
      <c r="A22" s="5" t="s">
        <v>17</v>
      </c>
      <c r="B22" s="45">
        <v>76.9</v>
      </c>
      <c r="C22" s="45">
        <v>76.2</v>
      </c>
      <c r="D22" s="45">
        <v>75.6</v>
      </c>
      <c r="E22" s="166">
        <v>76.7</v>
      </c>
      <c r="F22" s="45">
        <v>76.5</v>
      </c>
      <c r="G22" s="45">
        <v>75.8</v>
      </c>
      <c r="H22" s="45">
        <v>75.7</v>
      </c>
      <c r="I22" s="45">
        <v>75.5</v>
      </c>
      <c r="J22" s="45">
        <v>75.8</v>
      </c>
      <c r="K22" s="45">
        <v>76</v>
      </c>
      <c r="L22" s="45">
        <v>76.2</v>
      </c>
    </row>
    <row r="23" spans="1:12" ht="15" customHeight="1">
      <c r="A23" s="5" t="s">
        <v>18</v>
      </c>
      <c r="B23" s="45">
        <v>51.5</v>
      </c>
      <c r="C23" s="45">
        <v>53</v>
      </c>
      <c r="D23" s="45">
        <v>55</v>
      </c>
      <c r="E23" s="166">
        <v>53.8</v>
      </c>
      <c r="F23" s="45">
        <v>56</v>
      </c>
      <c r="G23" s="45">
        <v>56.9</v>
      </c>
      <c r="H23" s="45">
        <v>56.4</v>
      </c>
      <c r="I23" s="45">
        <v>58</v>
      </c>
      <c r="J23" s="45">
        <v>59.2</v>
      </c>
      <c r="K23" s="45">
        <v>59.9</v>
      </c>
      <c r="L23" s="45">
        <v>60.6</v>
      </c>
    </row>
    <row r="24" spans="1:11" ht="15" customHeight="1">
      <c r="A24" s="11" t="s">
        <v>19</v>
      </c>
      <c r="B24" s="45"/>
      <c r="C24" s="45"/>
      <c r="D24" s="45"/>
      <c r="E24" s="166"/>
      <c r="F24" s="166"/>
      <c r="G24" s="45"/>
      <c r="H24" s="45"/>
      <c r="I24" s="45"/>
      <c r="J24" s="45"/>
      <c r="K24" s="45"/>
    </row>
    <row r="25" spans="1:12" ht="15" customHeight="1">
      <c r="A25" s="5" t="s">
        <v>20</v>
      </c>
      <c r="B25" s="45">
        <v>25.9</v>
      </c>
      <c r="C25" s="45">
        <v>25.2</v>
      </c>
      <c r="D25" s="45">
        <v>23.3</v>
      </c>
      <c r="E25" s="166">
        <v>20.7</v>
      </c>
      <c r="F25" s="45">
        <v>27.8</v>
      </c>
      <c r="G25" s="45">
        <v>26</v>
      </c>
      <c r="H25" s="45">
        <v>20.8</v>
      </c>
      <c r="I25" s="45">
        <v>30.2</v>
      </c>
      <c r="J25" s="45">
        <v>28.1</v>
      </c>
      <c r="K25" s="45">
        <v>32.5</v>
      </c>
      <c r="L25" s="45">
        <v>24.8</v>
      </c>
    </row>
    <row r="26" spans="1:12" ht="15" customHeight="1">
      <c r="A26" s="5" t="s">
        <v>21</v>
      </c>
      <c r="B26" s="45">
        <v>66.5</v>
      </c>
      <c r="C26" s="45">
        <v>63.3</v>
      </c>
      <c r="D26" s="45">
        <v>64.8</v>
      </c>
      <c r="E26" s="166">
        <v>61.6</v>
      </c>
      <c r="F26" s="45">
        <v>58.1</v>
      </c>
      <c r="G26" s="45">
        <v>60.6</v>
      </c>
      <c r="H26" s="45">
        <v>59.6</v>
      </c>
      <c r="I26" s="45">
        <v>58.5</v>
      </c>
      <c r="J26" s="45">
        <v>57.7</v>
      </c>
      <c r="K26" s="45">
        <v>56.4</v>
      </c>
      <c r="L26" s="45">
        <v>58.4</v>
      </c>
    </row>
    <row r="27" spans="1:12" ht="15" customHeight="1">
      <c r="A27" s="5" t="s">
        <v>22</v>
      </c>
      <c r="B27" s="45">
        <v>77.6</v>
      </c>
      <c r="C27" s="45">
        <v>77.7</v>
      </c>
      <c r="D27" s="45">
        <v>76.2</v>
      </c>
      <c r="E27" s="166">
        <v>80.6</v>
      </c>
      <c r="F27" s="45">
        <v>79.9</v>
      </c>
      <c r="G27" s="45">
        <v>78.6</v>
      </c>
      <c r="H27" s="45">
        <v>78.7</v>
      </c>
      <c r="I27" s="45">
        <v>76</v>
      </c>
      <c r="J27" s="45">
        <v>78.4</v>
      </c>
      <c r="K27" s="45">
        <v>78.5</v>
      </c>
      <c r="L27" s="45">
        <v>76.8</v>
      </c>
    </row>
    <row r="28" spans="1:12" ht="15" customHeight="1">
      <c r="A28" s="5" t="s">
        <v>23</v>
      </c>
      <c r="B28" s="45">
        <v>76.1</v>
      </c>
      <c r="C28" s="45">
        <v>77</v>
      </c>
      <c r="D28" s="45">
        <v>79</v>
      </c>
      <c r="E28" s="166">
        <v>77.3</v>
      </c>
      <c r="F28" s="45">
        <v>80.5</v>
      </c>
      <c r="G28" s="45">
        <v>79.2</v>
      </c>
      <c r="H28" s="45">
        <v>79.2</v>
      </c>
      <c r="I28" s="45">
        <v>79.3</v>
      </c>
      <c r="J28" s="45">
        <v>80</v>
      </c>
      <c r="K28" s="45">
        <v>82.6</v>
      </c>
      <c r="L28" s="45">
        <v>80.1</v>
      </c>
    </row>
    <row r="29" spans="1:12" ht="15" customHeight="1">
      <c r="A29" s="5" t="s">
        <v>24</v>
      </c>
      <c r="B29" s="45">
        <v>70</v>
      </c>
      <c r="C29" s="45">
        <v>73.3</v>
      </c>
      <c r="D29" s="45">
        <v>72</v>
      </c>
      <c r="E29" s="166">
        <v>72</v>
      </c>
      <c r="F29" s="45">
        <v>74</v>
      </c>
      <c r="G29" s="45">
        <v>74.3</v>
      </c>
      <c r="H29" s="45">
        <v>74.8</v>
      </c>
      <c r="I29" s="45">
        <v>76.1</v>
      </c>
      <c r="J29" s="45">
        <v>76.4</v>
      </c>
      <c r="K29" s="45">
        <v>77.8</v>
      </c>
      <c r="L29" s="45">
        <v>78.1</v>
      </c>
    </row>
    <row r="30" spans="1:12" ht="15" customHeight="1">
      <c r="A30" s="5" t="s">
        <v>25</v>
      </c>
      <c r="B30" s="45">
        <v>56.2</v>
      </c>
      <c r="C30" s="45">
        <v>58.9</v>
      </c>
      <c r="D30" s="45">
        <v>60.8</v>
      </c>
      <c r="E30" s="166">
        <v>62</v>
      </c>
      <c r="F30" s="45">
        <v>64</v>
      </c>
      <c r="G30" s="45">
        <v>65.2</v>
      </c>
      <c r="H30" s="45">
        <v>65.4</v>
      </c>
      <c r="I30" s="45">
        <v>68.2</v>
      </c>
      <c r="J30" s="45">
        <v>69.1</v>
      </c>
      <c r="K30" s="45">
        <v>70.1</v>
      </c>
      <c r="L30" s="45">
        <v>74.6</v>
      </c>
    </row>
    <row r="31" spans="1:12" ht="15" customHeight="1">
      <c r="A31" s="5" t="s">
        <v>26</v>
      </c>
      <c r="B31" s="45">
        <v>42</v>
      </c>
      <c r="C31" s="45">
        <v>40.2</v>
      </c>
      <c r="D31" s="45">
        <v>44.7</v>
      </c>
      <c r="E31" s="166">
        <v>42.9</v>
      </c>
      <c r="F31" s="45">
        <v>44.8</v>
      </c>
      <c r="G31" s="45">
        <v>47.5</v>
      </c>
      <c r="H31" s="45">
        <v>48.9</v>
      </c>
      <c r="I31" s="45">
        <v>50.8</v>
      </c>
      <c r="J31" s="45">
        <v>55.2</v>
      </c>
      <c r="K31" s="45">
        <v>53.4</v>
      </c>
      <c r="L31" s="45">
        <v>54.6</v>
      </c>
    </row>
    <row r="32" spans="1:12" ht="15" customHeight="1">
      <c r="A32" s="5" t="s">
        <v>27</v>
      </c>
      <c r="B32" s="45">
        <v>21.6</v>
      </c>
      <c r="C32" s="45">
        <v>23.8</v>
      </c>
      <c r="D32" s="45">
        <v>24.1</v>
      </c>
      <c r="E32" s="166">
        <v>23.8</v>
      </c>
      <c r="F32" s="45">
        <v>27</v>
      </c>
      <c r="G32" s="45">
        <v>28.3</v>
      </c>
      <c r="H32" s="45">
        <v>26.6</v>
      </c>
      <c r="I32" s="45">
        <v>28.7</v>
      </c>
      <c r="J32" s="45">
        <v>35.4</v>
      </c>
      <c r="K32" s="45">
        <v>30.8</v>
      </c>
      <c r="L32" s="45">
        <v>37.4</v>
      </c>
    </row>
    <row r="33" spans="1:12" ht="15" customHeight="1" thickBot="1">
      <c r="A33" s="12" t="s">
        <v>37</v>
      </c>
      <c r="B33" s="22">
        <v>13660</v>
      </c>
      <c r="C33" s="22">
        <v>14440</v>
      </c>
      <c r="D33" s="22">
        <v>14527</v>
      </c>
      <c r="E33" s="22">
        <v>13936</v>
      </c>
      <c r="F33" s="22">
        <v>13850</v>
      </c>
      <c r="G33" s="22">
        <v>14660</v>
      </c>
      <c r="H33" s="22">
        <v>13970</v>
      </c>
      <c r="I33" s="22">
        <v>14075</v>
      </c>
      <c r="J33" s="22">
        <v>12152</v>
      </c>
      <c r="K33" s="22">
        <v>12267</v>
      </c>
      <c r="L33" s="22">
        <v>12447</v>
      </c>
    </row>
    <row r="34" spans="1:12" ht="15" customHeight="1">
      <c r="A34" s="202"/>
      <c r="B34" s="76"/>
      <c r="C34" s="76"/>
      <c r="D34" s="76"/>
      <c r="E34" s="76"/>
      <c r="F34" s="76"/>
      <c r="G34" s="76"/>
      <c r="H34" s="76"/>
      <c r="I34" s="76"/>
      <c r="J34" s="76"/>
      <c r="K34" s="76"/>
      <c r="L34" s="76"/>
    </row>
    <row r="35" spans="1:12" ht="15" customHeight="1">
      <c r="A35" s="202"/>
      <c r="B35" s="76"/>
      <c r="C35" s="76"/>
      <c r="D35" s="76"/>
      <c r="E35" s="76"/>
      <c r="F35" s="76"/>
      <c r="G35" s="76"/>
      <c r="H35" s="76"/>
      <c r="I35" s="76"/>
      <c r="J35" s="76"/>
      <c r="K35" s="76"/>
      <c r="L35" s="76"/>
    </row>
    <row r="36" spans="1:12" ht="15" customHeight="1">
      <c r="A36" s="371"/>
      <c r="B36" s="371"/>
      <c r="C36" s="371"/>
      <c r="D36" s="371"/>
      <c r="E36" s="371"/>
      <c r="F36" s="371"/>
      <c r="G36" s="371"/>
      <c r="H36" s="371"/>
      <c r="I36" s="371"/>
      <c r="J36" s="371"/>
      <c r="K36" s="371"/>
      <c r="L36" s="371"/>
    </row>
    <row r="37" spans="1:12" ht="15" customHeight="1" thickBot="1">
      <c r="A37" s="53" t="s">
        <v>490</v>
      </c>
      <c r="B37" s="52"/>
      <c r="C37" s="52"/>
      <c r="D37" s="52"/>
      <c r="E37" s="52"/>
      <c r="F37" s="52"/>
      <c r="G37" s="52"/>
      <c r="H37" s="52"/>
      <c r="I37" s="52"/>
      <c r="J37" s="52"/>
      <c r="K37" s="52"/>
      <c r="L37" s="52"/>
    </row>
    <row r="38" spans="1:12" ht="15" customHeight="1" thickBot="1">
      <c r="A38" s="2"/>
      <c r="B38" s="46">
        <v>1999</v>
      </c>
      <c r="C38" s="46">
        <v>2000</v>
      </c>
      <c r="D38" s="46">
        <v>2001</v>
      </c>
      <c r="E38" s="46">
        <v>2002</v>
      </c>
      <c r="F38" s="46">
        <v>2003</v>
      </c>
      <c r="G38" s="46">
        <v>2004</v>
      </c>
      <c r="H38" s="46">
        <v>2005</v>
      </c>
      <c r="I38" s="46">
        <v>2006</v>
      </c>
      <c r="J38" s="46">
        <v>2007</v>
      </c>
      <c r="K38" s="46">
        <v>2008</v>
      </c>
      <c r="L38" s="46">
        <v>2009</v>
      </c>
    </row>
    <row r="39" spans="1:12" ht="15" customHeight="1" thickTop="1">
      <c r="A39" s="23" t="s">
        <v>28</v>
      </c>
      <c r="B39" s="21"/>
      <c r="C39" s="21"/>
      <c r="D39" s="21"/>
      <c r="E39" s="70"/>
      <c r="F39" s="70"/>
      <c r="G39" s="52"/>
      <c r="H39" s="56"/>
      <c r="I39" s="56"/>
      <c r="J39" s="56"/>
      <c r="K39" s="52"/>
      <c r="L39" s="17" t="s">
        <v>0</v>
      </c>
    </row>
    <row r="40" spans="1:12" ht="15" customHeight="1">
      <c r="A40" s="81" t="s">
        <v>29</v>
      </c>
      <c r="B40" s="82">
        <v>44.2</v>
      </c>
      <c r="C40" s="82">
        <v>44.7</v>
      </c>
      <c r="D40" s="82">
        <v>45.8</v>
      </c>
      <c r="E40" s="200">
        <v>45.5</v>
      </c>
      <c r="F40" s="82">
        <v>43.3</v>
      </c>
      <c r="G40" s="82">
        <v>41.4</v>
      </c>
      <c r="H40" s="82">
        <v>41.8</v>
      </c>
      <c r="I40" s="82">
        <v>40.9</v>
      </c>
      <c r="J40" s="82">
        <v>45.2</v>
      </c>
      <c r="K40" s="82">
        <v>44.9</v>
      </c>
      <c r="L40" s="82">
        <v>43.4</v>
      </c>
    </row>
    <row r="41" spans="1:12" ht="15" customHeight="1">
      <c r="A41" s="81" t="s">
        <v>30</v>
      </c>
      <c r="B41" s="82">
        <v>7.6</v>
      </c>
      <c r="C41" s="82">
        <v>7.9</v>
      </c>
      <c r="D41" s="82">
        <v>8</v>
      </c>
      <c r="E41" s="200">
        <v>8</v>
      </c>
      <c r="F41" s="82">
        <v>10.2</v>
      </c>
      <c r="G41" s="82">
        <v>11.2</v>
      </c>
      <c r="H41" s="82">
        <v>11.2</v>
      </c>
      <c r="I41" s="82">
        <v>11.6</v>
      </c>
      <c r="J41" s="82">
        <v>10</v>
      </c>
      <c r="K41" s="82">
        <v>10.4</v>
      </c>
      <c r="L41" s="82">
        <v>11.9</v>
      </c>
    </row>
    <row r="42" spans="1:12" ht="15" customHeight="1">
      <c r="A42" s="81" t="s">
        <v>31</v>
      </c>
      <c r="B42" s="82">
        <v>4.5</v>
      </c>
      <c r="C42" s="82">
        <v>4.2</v>
      </c>
      <c r="D42" s="82">
        <v>3.9</v>
      </c>
      <c r="E42" s="200">
        <v>4.2</v>
      </c>
      <c r="F42" s="82">
        <v>5.5</v>
      </c>
      <c r="G42" s="82">
        <v>5.7</v>
      </c>
      <c r="H42" s="82">
        <v>5.8</v>
      </c>
      <c r="I42" s="82">
        <v>6.7</v>
      </c>
      <c r="J42" s="82">
        <v>5.1</v>
      </c>
      <c r="K42" s="82">
        <v>5.6</v>
      </c>
      <c r="L42" s="82">
        <v>5.6</v>
      </c>
    </row>
    <row r="43" spans="1:12" ht="25.5">
      <c r="A43" s="81" t="s">
        <v>32</v>
      </c>
      <c r="B43" s="82">
        <v>1</v>
      </c>
      <c r="C43" s="82">
        <v>0.9</v>
      </c>
      <c r="D43" s="82">
        <v>1</v>
      </c>
      <c r="E43" s="200">
        <v>0.9</v>
      </c>
      <c r="F43" s="82">
        <v>0.7</v>
      </c>
      <c r="G43" s="82">
        <v>0.8</v>
      </c>
      <c r="H43" s="82">
        <v>0.8</v>
      </c>
      <c r="I43" s="82">
        <v>1</v>
      </c>
      <c r="J43" s="82">
        <v>0.9</v>
      </c>
      <c r="K43" s="82">
        <v>1</v>
      </c>
      <c r="L43" s="82">
        <v>0.9</v>
      </c>
    </row>
    <row r="44" spans="1:12" ht="15" customHeight="1">
      <c r="A44" s="81" t="s">
        <v>33</v>
      </c>
      <c r="B44" s="82">
        <v>0.5</v>
      </c>
      <c r="C44" s="82">
        <v>0.5</v>
      </c>
      <c r="D44" s="82">
        <v>0.6</v>
      </c>
      <c r="E44" s="200">
        <v>0.4</v>
      </c>
      <c r="F44" s="82">
        <v>0.4</v>
      </c>
      <c r="G44" s="82">
        <v>0.6</v>
      </c>
      <c r="H44" s="82">
        <v>0.5</v>
      </c>
      <c r="I44" s="82">
        <v>0.5</v>
      </c>
      <c r="J44" s="82">
        <v>0.6</v>
      </c>
      <c r="K44" s="82">
        <v>0.4</v>
      </c>
      <c r="L44" s="82">
        <v>0.4</v>
      </c>
    </row>
    <row r="45" spans="1:12" ht="15" customHeight="1">
      <c r="A45" s="81" t="s">
        <v>34</v>
      </c>
      <c r="B45" s="82">
        <v>1.7</v>
      </c>
      <c r="C45" s="82">
        <v>1.8</v>
      </c>
      <c r="D45" s="82">
        <v>1.9</v>
      </c>
      <c r="E45" s="200">
        <v>2.1</v>
      </c>
      <c r="F45" s="82">
        <v>1.7</v>
      </c>
      <c r="G45" s="82">
        <v>1.6</v>
      </c>
      <c r="H45" s="82">
        <v>1.4</v>
      </c>
      <c r="I45" s="82">
        <v>1.4</v>
      </c>
      <c r="J45" s="82">
        <v>1.7</v>
      </c>
      <c r="K45" s="82">
        <v>1.3</v>
      </c>
      <c r="L45" s="82">
        <v>1.6</v>
      </c>
    </row>
    <row r="46" spans="1:12" ht="25.5">
      <c r="A46" s="81" t="s">
        <v>35</v>
      </c>
      <c r="B46" s="82">
        <v>4</v>
      </c>
      <c r="C46" s="82">
        <v>4</v>
      </c>
      <c r="D46" s="82">
        <v>3.5</v>
      </c>
      <c r="E46" s="200">
        <v>3.5</v>
      </c>
      <c r="F46" s="82">
        <v>4.1</v>
      </c>
      <c r="G46" s="82">
        <v>4.5</v>
      </c>
      <c r="H46" s="82">
        <v>4.1</v>
      </c>
      <c r="I46" s="82">
        <v>4.4</v>
      </c>
      <c r="J46" s="82">
        <v>3.5</v>
      </c>
      <c r="K46" s="82">
        <v>4</v>
      </c>
      <c r="L46" s="82">
        <v>4.2</v>
      </c>
    </row>
    <row r="47" spans="1:12" ht="25.5">
      <c r="A47" s="81" t="s">
        <v>36</v>
      </c>
      <c r="B47" s="82">
        <v>36.5</v>
      </c>
      <c r="C47" s="82">
        <v>36</v>
      </c>
      <c r="D47" s="82">
        <v>35.3</v>
      </c>
      <c r="E47" s="200">
        <v>35.4</v>
      </c>
      <c r="F47" s="82">
        <v>34.2</v>
      </c>
      <c r="G47" s="82">
        <v>34.2</v>
      </c>
      <c r="H47" s="82">
        <v>34.4</v>
      </c>
      <c r="I47" s="82">
        <v>33.6</v>
      </c>
      <c r="J47" s="82">
        <v>33</v>
      </c>
      <c r="K47" s="82">
        <v>32.4</v>
      </c>
      <c r="L47" s="82">
        <v>32</v>
      </c>
    </row>
    <row r="48" spans="1:12" ht="15" customHeight="1" thickBot="1">
      <c r="A48" s="83" t="s">
        <v>37</v>
      </c>
      <c r="B48" s="84">
        <v>13660</v>
      </c>
      <c r="C48" s="84">
        <v>14440</v>
      </c>
      <c r="D48" s="84">
        <v>14527</v>
      </c>
      <c r="E48" s="84">
        <v>13936</v>
      </c>
      <c r="F48" s="84">
        <v>13850</v>
      </c>
      <c r="G48" s="84">
        <v>14660</v>
      </c>
      <c r="H48" s="84">
        <v>13968</v>
      </c>
      <c r="I48" s="84">
        <v>14075</v>
      </c>
      <c r="J48" s="84">
        <v>12152</v>
      </c>
      <c r="K48" s="84">
        <v>12263</v>
      </c>
      <c r="L48" s="84">
        <v>12447</v>
      </c>
    </row>
    <row r="49" spans="1:12" ht="12.75">
      <c r="A49" s="372" t="s">
        <v>449</v>
      </c>
      <c r="B49" s="372"/>
      <c r="C49" s="372"/>
      <c r="D49" s="372"/>
      <c r="E49" s="372"/>
      <c r="F49" s="372"/>
      <c r="G49" s="372"/>
      <c r="H49" s="372"/>
      <c r="I49" s="372"/>
      <c r="J49" s="372"/>
      <c r="K49" s="372"/>
      <c r="L49" s="52"/>
    </row>
    <row r="50" spans="1:12" ht="12.75">
      <c r="A50" s="65"/>
      <c r="B50" s="65"/>
      <c r="C50" s="65"/>
      <c r="D50" s="65"/>
      <c r="E50" s="65"/>
      <c r="F50" s="65"/>
      <c r="G50" s="65"/>
      <c r="H50" s="65"/>
      <c r="I50" s="65"/>
      <c r="J50" s="65"/>
      <c r="K50" s="65"/>
      <c r="L50" s="65"/>
    </row>
    <row r="51" spans="1:12" ht="12.75">
      <c r="A51" s="65"/>
      <c r="B51" s="65"/>
      <c r="C51" s="65"/>
      <c r="D51" s="65"/>
      <c r="E51" s="65"/>
      <c r="F51" s="65"/>
      <c r="G51" s="65"/>
      <c r="H51" s="65"/>
      <c r="I51" s="65"/>
      <c r="J51" s="65"/>
      <c r="K51" s="65"/>
      <c r="L51" s="65"/>
    </row>
  </sheetData>
  <mergeCells count="2">
    <mergeCell ref="A36:L36"/>
    <mergeCell ref="A49:K49"/>
  </mergeCells>
  <printOptions/>
  <pageMargins left="0.75" right="0.75" top="1" bottom="1" header="0.5" footer="0.5"/>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L47"/>
  <sheetViews>
    <sheetView zoomScaleSheetLayoutView="145" workbookViewId="0" topLeftCell="A1">
      <selection activeCell="A1" sqref="A1"/>
    </sheetView>
  </sheetViews>
  <sheetFormatPr defaultColWidth="9.140625" defaultRowHeight="12.75"/>
  <cols>
    <col min="1" max="1" width="21.00390625" style="52" customWidth="1"/>
    <col min="2" max="4" width="7.421875" style="52" customWidth="1"/>
    <col min="5" max="5" width="8.28125" style="52" customWidth="1"/>
    <col min="6" max="6" width="7.28125" style="52" customWidth="1"/>
    <col min="7" max="12" width="7.421875" style="52" customWidth="1"/>
    <col min="13" max="16384" width="9.140625" style="52" customWidth="1"/>
  </cols>
  <sheetData>
    <row r="1" ht="15" customHeight="1" thickBot="1">
      <c r="A1" s="1" t="s">
        <v>491</v>
      </c>
    </row>
    <row r="2" spans="1:12" ht="15" customHeight="1" thickBot="1">
      <c r="A2" s="133"/>
      <c r="B2" s="313">
        <v>1999</v>
      </c>
      <c r="C2" s="313">
        <v>2000</v>
      </c>
      <c r="D2" s="313">
        <v>2001</v>
      </c>
      <c r="E2" s="264">
        <v>2002</v>
      </c>
      <c r="F2" s="314">
        <v>2003</v>
      </c>
      <c r="G2" s="313">
        <v>2004</v>
      </c>
      <c r="H2" s="313">
        <v>2005</v>
      </c>
      <c r="I2" s="313">
        <v>2006</v>
      </c>
      <c r="J2" s="313">
        <v>2007</v>
      </c>
      <c r="K2" s="313">
        <v>2008</v>
      </c>
      <c r="L2" s="313">
        <v>2009</v>
      </c>
    </row>
    <row r="3" spans="1:12" ht="15" customHeight="1" thickTop="1">
      <c r="A3" s="150" t="s">
        <v>359</v>
      </c>
      <c r="B3" s="47"/>
      <c r="C3" s="47"/>
      <c r="D3" s="47"/>
      <c r="E3" s="211"/>
      <c r="F3" s="154"/>
      <c r="G3" s="154"/>
      <c r="H3" s="154"/>
      <c r="I3" s="154"/>
      <c r="J3" s="154"/>
      <c r="K3" s="47"/>
      <c r="L3" s="151" t="s">
        <v>0</v>
      </c>
    </row>
    <row r="4" spans="1:12" ht="15" customHeight="1">
      <c r="A4" s="152" t="s">
        <v>360</v>
      </c>
      <c r="B4" s="48">
        <v>3.89</v>
      </c>
      <c r="C4" s="48">
        <v>2.96</v>
      </c>
      <c r="D4" s="48">
        <v>3.4</v>
      </c>
      <c r="E4" s="211" t="s">
        <v>480</v>
      </c>
      <c r="F4" s="315">
        <v>4.2</v>
      </c>
      <c r="G4" s="154">
        <v>3.9</v>
      </c>
      <c r="H4" s="154">
        <v>3.8</v>
      </c>
      <c r="I4" s="154">
        <v>3.1</v>
      </c>
      <c r="J4" s="154" t="s">
        <v>552</v>
      </c>
      <c r="K4" s="154" t="s">
        <v>552</v>
      </c>
      <c r="L4" s="154">
        <v>2.7</v>
      </c>
    </row>
    <row r="5" spans="1:12" ht="15" customHeight="1">
      <c r="A5" s="152" t="s">
        <v>361</v>
      </c>
      <c r="B5" s="48">
        <v>18.89</v>
      </c>
      <c r="C5" s="48">
        <v>15.58</v>
      </c>
      <c r="D5" s="48">
        <v>17.35</v>
      </c>
      <c r="E5" s="211" t="s">
        <v>480</v>
      </c>
      <c r="F5" s="315">
        <v>17.8</v>
      </c>
      <c r="G5" s="154">
        <v>17.4</v>
      </c>
      <c r="H5" s="154">
        <v>15.8</v>
      </c>
      <c r="I5" s="154">
        <v>14.6</v>
      </c>
      <c r="J5" s="154" t="s">
        <v>552</v>
      </c>
      <c r="K5" s="154" t="s">
        <v>552</v>
      </c>
      <c r="L5" s="154">
        <v>13.8</v>
      </c>
    </row>
    <row r="6" spans="1:12" ht="15" customHeight="1">
      <c r="A6" s="152" t="s">
        <v>362</v>
      </c>
      <c r="B6" s="48">
        <v>24.35</v>
      </c>
      <c r="C6" s="48">
        <v>22.74</v>
      </c>
      <c r="D6" s="48">
        <v>24.34</v>
      </c>
      <c r="E6" s="211" t="s">
        <v>480</v>
      </c>
      <c r="F6" s="315">
        <v>24.4</v>
      </c>
      <c r="G6" s="154">
        <v>23.6</v>
      </c>
      <c r="H6" s="154">
        <v>22.7</v>
      </c>
      <c r="I6" s="154">
        <v>21.7</v>
      </c>
      <c r="J6" s="154" t="s">
        <v>552</v>
      </c>
      <c r="K6" s="154" t="s">
        <v>552</v>
      </c>
      <c r="L6" s="154">
        <v>20.4</v>
      </c>
    </row>
    <row r="7" spans="1:12" ht="15" customHeight="1">
      <c r="A7" s="152" t="s">
        <v>363</v>
      </c>
      <c r="B7" s="48">
        <v>26.4</v>
      </c>
      <c r="C7" s="48">
        <v>26.84</v>
      </c>
      <c r="D7" s="48">
        <v>26.2</v>
      </c>
      <c r="E7" s="211" t="s">
        <v>480</v>
      </c>
      <c r="F7" s="315">
        <v>24.3</v>
      </c>
      <c r="G7" s="154">
        <v>24.3</v>
      </c>
      <c r="H7" s="154">
        <v>24.6</v>
      </c>
      <c r="I7" s="154">
        <v>23.8</v>
      </c>
      <c r="J7" s="154" t="s">
        <v>552</v>
      </c>
      <c r="K7" s="154" t="s">
        <v>552</v>
      </c>
      <c r="L7" s="154">
        <v>22.9</v>
      </c>
    </row>
    <row r="8" spans="1:12" ht="15" customHeight="1">
      <c r="A8" s="152" t="s">
        <v>364</v>
      </c>
      <c r="B8" s="48">
        <v>16.02</v>
      </c>
      <c r="C8" s="48">
        <v>18.33</v>
      </c>
      <c r="D8" s="48">
        <v>16.2</v>
      </c>
      <c r="E8" s="211" t="s">
        <v>480</v>
      </c>
      <c r="F8" s="315">
        <v>16.8</v>
      </c>
      <c r="G8" s="154">
        <v>17.3</v>
      </c>
      <c r="H8" s="154">
        <v>17.9</v>
      </c>
      <c r="I8" s="154">
        <v>18.6</v>
      </c>
      <c r="J8" s="154" t="s">
        <v>552</v>
      </c>
      <c r="K8" s="154" t="s">
        <v>552</v>
      </c>
      <c r="L8" s="154">
        <v>18.9</v>
      </c>
    </row>
    <row r="9" spans="1:12" ht="15" customHeight="1">
      <c r="A9" s="152" t="s">
        <v>365</v>
      </c>
      <c r="B9" s="48">
        <v>10.44</v>
      </c>
      <c r="C9" s="48">
        <v>13.55</v>
      </c>
      <c r="D9" s="48">
        <v>12.52</v>
      </c>
      <c r="E9" s="211" t="s">
        <v>480</v>
      </c>
      <c r="F9" s="315">
        <v>12.5</v>
      </c>
      <c r="G9" s="154">
        <v>13.5</v>
      </c>
      <c r="H9" s="154">
        <v>15.2</v>
      </c>
      <c r="I9" s="154">
        <v>18.2</v>
      </c>
      <c r="J9" s="154" t="s">
        <v>552</v>
      </c>
      <c r="K9" s="154" t="s">
        <v>552</v>
      </c>
      <c r="L9" s="154">
        <v>21.3</v>
      </c>
    </row>
    <row r="10" spans="1:12" ht="15" customHeight="1">
      <c r="A10" s="152"/>
      <c r="B10" s="47"/>
      <c r="C10" s="47"/>
      <c r="D10" s="47"/>
      <c r="E10" s="211"/>
      <c r="F10" s="315"/>
      <c r="G10" s="154"/>
      <c r="H10" s="154"/>
      <c r="I10" s="154"/>
      <c r="J10" s="154"/>
      <c r="K10" s="154"/>
      <c r="L10" s="154"/>
    </row>
    <row r="11" spans="1:12" ht="15" customHeight="1">
      <c r="A11" s="213" t="s">
        <v>481</v>
      </c>
      <c r="B11" s="47">
        <v>60</v>
      </c>
      <c r="C11" s="47">
        <v>60</v>
      </c>
      <c r="D11" s="47">
        <v>60</v>
      </c>
      <c r="E11" s="211" t="s">
        <v>480</v>
      </c>
      <c r="F11" s="315">
        <v>60</v>
      </c>
      <c r="G11" s="47">
        <v>60</v>
      </c>
      <c r="H11" s="47">
        <v>60</v>
      </c>
      <c r="I11" s="47">
        <v>70</v>
      </c>
      <c r="J11" s="154" t="s">
        <v>552</v>
      </c>
      <c r="K11" s="154" t="s">
        <v>552</v>
      </c>
      <c r="L11" s="47">
        <v>80</v>
      </c>
    </row>
    <row r="12" spans="1:12" ht="15" customHeight="1">
      <c r="A12" s="213" t="s">
        <v>482</v>
      </c>
      <c r="B12" s="47">
        <v>75.4</v>
      </c>
      <c r="C12" s="47">
        <v>84.2</v>
      </c>
      <c r="D12" s="47">
        <v>80</v>
      </c>
      <c r="E12" s="211" t="s">
        <v>480</v>
      </c>
      <c r="F12" s="315">
        <v>78.2</v>
      </c>
      <c r="G12" s="47">
        <v>81.1</v>
      </c>
      <c r="H12" s="47">
        <v>85</v>
      </c>
      <c r="I12" s="47">
        <v>92.1</v>
      </c>
      <c r="J12" s="154" t="s">
        <v>552</v>
      </c>
      <c r="K12" s="154" t="s">
        <v>552</v>
      </c>
      <c r="L12" s="47">
        <v>99.6</v>
      </c>
    </row>
    <row r="13" spans="2:12" ht="15" customHeight="1">
      <c r="B13" s="47"/>
      <c r="C13" s="47"/>
      <c r="D13" s="47"/>
      <c r="E13" s="211"/>
      <c r="F13" s="315"/>
      <c r="G13" s="47"/>
      <c r="H13" s="47"/>
      <c r="I13" s="47"/>
      <c r="J13" s="154"/>
      <c r="K13" s="154"/>
      <c r="L13" s="47"/>
    </row>
    <row r="14" spans="1:12" ht="15" customHeight="1" thickBot="1">
      <c r="A14" s="153" t="s">
        <v>358</v>
      </c>
      <c r="B14" s="215">
        <v>6726</v>
      </c>
      <c r="C14" s="215">
        <v>7233</v>
      </c>
      <c r="D14" s="215">
        <v>7073</v>
      </c>
      <c r="E14" s="266" t="s">
        <v>480</v>
      </c>
      <c r="F14" s="316">
        <v>7084</v>
      </c>
      <c r="G14" s="42">
        <v>9845</v>
      </c>
      <c r="H14" s="42">
        <v>9685</v>
      </c>
      <c r="I14" s="42">
        <v>9839</v>
      </c>
      <c r="J14" s="154" t="s">
        <v>552</v>
      </c>
      <c r="K14" s="154" t="s">
        <v>552</v>
      </c>
      <c r="L14" s="42">
        <v>9103</v>
      </c>
    </row>
    <row r="15" spans="1:12" ht="37.5" customHeight="1">
      <c r="A15" s="374" t="s">
        <v>544</v>
      </c>
      <c r="B15" s="374"/>
      <c r="C15" s="374"/>
      <c r="D15" s="374"/>
      <c r="E15" s="374"/>
      <c r="F15" s="374"/>
      <c r="G15" s="374"/>
      <c r="H15" s="374"/>
      <c r="I15" s="374"/>
      <c r="J15" s="374"/>
      <c r="K15" s="374"/>
      <c r="L15" s="374"/>
    </row>
    <row r="16" spans="1:12" ht="15.75" customHeight="1">
      <c r="A16" s="203"/>
      <c r="B16" s="203"/>
      <c r="C16" s="203"/>
      <c r="D16" s="203"/>
      <c r="E16" s="203"/>
      <c r="F16" s="203"/>
      <c r="G16" s="203"/>
      <c r="H16" s="203"/>
      <c r="I16" s="203"/>
      <c r="J16" s="203"/>
      <c r="K16" s="203"/>
      <c r="L16" s="203"/>
    </row>
    <row r="17" ht="15" customHeight="1"/>
    <row r="18" spans="1:12" ht="15" customHeight="1" thickBot="1">
      <c r="A18" s="167" t="s">
        <v>492</v>
      </c>
      <c r="B18"/>
      <c r="C18"/>
      <c r="D18"/>
      <c r="E18"/>
      <c r="F18"/>
      <c r="G18"/>
      <c r="H18"/>
      <c r="I18"/>
      <c r="J18"/>
      <c r="K18"/>
      <c r="L18"/>
    </row>
    <row r="19" spans="1:12" ht="15" customHeight="1" thickBot="1">
      <c r="A19" s="2"/>
      <c r="B19" s="46">
        <v>1999</v>
      </c>
      <c r="C19" s="46">
        <v>2000</v>
      </c>
      <c r="D19" s="46">
        <v>2001</v>
      </c>
      <c r="E19" s="46">
        <v>2002</v>
      </c>
      <c r="F19" s="46">
        <v>2003</v>
      </c>
      <c r="G19" s="46">
        <v>2004</v>
      </c>
      <c r="H19" s="46">
        <v>2005</v>
      </c>
      <c r="I19" s="46">
        <v>2006</v>
      </c>
      <c r="J19" s="46">
        <v>2007</v>
      </c>
      <c r="K19" s="46">
        <v>2008</v>
      </c>
      <c r="L19" s="46">
        <v>2009</v>
      </c>
    </row>
    <row r="20" spans="1:12" ht="15" customHeight="1" thickTop="1">
      <c r="A20" s="370" t="s">
        <v>58</v>
      </c>
      <c r="B20" s="370"/>
      <c r="C20" s="370"/>
      <c r="D20" s="370"/>
      <c r="E20" s="370"/>
      <c r="F20" s="370"/>
      <c r="G20" s="370"/>
      <c r="H20"/>
      <c r="I20" s="56"/>
      <c r="J20" s="56"/>
      <c r="K20" s="47"/>
      <c r="L20" s="17" t="s">
        <v>0</v>
      </c>
    </row>
    <row r="21" spans="1:12" ht="15" customHeight="1">
      <c r="A21" s="5" t="s">
        <v>1</v>
      </c>
      <c r="B21" s="45">
        <v>47.6</v>
      </c>
      <c r="C21" s="45">
        <v>46.4</v>
      </c>
      <c r="D21" s="45">
        <v>44.9</v>
      </c>
      <c r="E21" s="45">
        <v>45.1</v>
      </c>
      <c r="F21" s="45">
        <v>45.6</v>
      </c>
      <c r="G21" s="45">
        <v>45.8</v>
      </c>
      <c r="H21" s="45">
        <v>46</v>
      </c>
      <c r="I21" s="45">
        <v>46</v>
      </c>
      <c r="J21" s="45">
        <v>48</v>
      </c>
      <c r="K21" s="45">
        <v>47.5</v>
      </c>
      <c r="L21" s="59">
        <v>41</v>
      </c>
    </row>
    <row r="22" spans="1:12" ht="15" customHeight="1">
      <c r="A22" s="5" t="s">
        <v>59</v>
      </c>
      <c r="B22" s="45">
        <v>18.7</v>
      </c>
      <c r="C22" s="45">
        <v>18.3</v>
      </c>
      <c r="D22" s="45">
        <v>19.1</v>
      </c>
      <c r="E22" s="45">
        <v>18.3</v>
      </c>
      <c r="F22" s="45">
        <v>17.5</v>
      </c>
      <c r="G22" s="45">
        <v>16.8</v>
      </c>
      <c r="H22" s="45">
        <v>15.3</v>
      </c>
      <c r="I22" s="45">
        <v>15.8</v>
      </c>
      <c r="J22" s="45">
        <v>17.9</v>
      </c>
      <c r="K22" s="45">
        <v>17.2</v>
      </c>
      <c r="L22" s="59">
        <v>17.5</v>
      </c>
    </row>
    <row r="23" spans="1:12" ht="15" customHeight="1">
      <c r="A23" s="5" t="s">
        <v>60</v>
      </c>
      <c r="B23" s="45">
        <v>18.2</v>
      </c>
      <c r="C23" s="45">
        <v>20.5</v>
      </c>
      <c r="D23" s="45">
        <v>21.6</v>
      </c>
      <c r="E23" s="45">
        <v>22.1</v>
      </c>
      <c r="F23" s="45">
        <v>21.9</v>
      </c>
      <c r="G23" s="45">
        <v>21.3</v>
      </c>
      <c r="H23" s="45">
        <v>22</v>
      </c>
      <c r="I23" s="45">
        <v>21.3</v>
      </c>
      <c r="J23" s="45">
        <v>19.8</v>
      </c>
      <c r="K23" s="45">
        <v>21.7</v>
      </c>
      <c r="L23" s="59">
        <v>22.4</v>
      </c>
    </row>
    <row r="24" spans="1:12" ht="15" customHeight="1">
      <c r="A24" s="5" t="s">
        <v>61</v>
      </c>
      <c r="B24" s="45">
        <v>15.4</v>
      </c>
      <c r="C24" s="45">
        <v>14.7</v>
      </c>
      <c r="D24" s="45">
        <v>14.5</v>
      </c>
      <c r="E24" s="45">
        <v>14.6</v>
      </c>
      <c r="F24" s="45">
        <v>15</v>
      </c>
      <c r="G24" s="45">
        <v>16</v>
      </c>
      <c r="H24" s="45">
        <v>16.7</v>
      </c>
      <c r="I24" s="45">
        <v>17</v>
      </c>
      <c r="J24" s="45">
        <v>14.3</v>
      </c>
      <c r="K24" s="45">
        <v>13.6</v>
      </c>
      <c r="L24" s="59">
        <v>19.1</v>
      </c>
    </row>
    <row r="25" spans="1:12" ht="15" customHeight="1">
      <c r="A25" s="5" t="s">
        <v>62</v>
      </c>
      <c r="B25" s="45">
        <v>52.4</v>
      </c>
      <c r="C25" s="45">
        <v>53.6</v>
      </c>
      <c r="D25" s="45">
        <v>55.1</v>
      </c>
      <c r="E25" s="45">
        <v>54.9</v>
      </c>
      <c r="F25" s="45">
        <v>54.4</v>
      </c>
      <c r="G25" s="45">
        <v>54.2</v>
      </c>
      <c r="H25" s="45">
        <v>54</v>
      </c>
      <c r="I25" s="45">
        <v>54</v>
      </c>
      <c r="J25" s="45">
        <v>52</v>
      </c>
      <c r="K25" s="45">
        <v>52.5</v>
      </c>
      <c r="L25" s="59">
        <v>59</v>
      </c>
    </row>
    <row r="26" spans="1:12" ht="15" customHeight="1">
      <c r="A26" s="373" t="s">
        <v>63</v>
      </c>
      <c r="B26" s="373"/>
      <c r="C26" s="373"/>
      <c r="D26" s="373"/>
      <c r="E26" s="373"/>
      <c r="F26" s="373"/>
      <c r="G26" s="373"/>
      <c r="H26" s="14"/>
      <c r="I26" s="14"/>
      <c r="J26" s="14"/>
      <c r="K26"/>
      <c r="L26" s="139"/>
    </row>
    <row r="27" spans="1:12" ht="15" customHeight="1">
      <c r="A27" s="5" t="s">
        <v>1</v>
      </c>
      <c r="B27" s="45">
        <v>60.3</v>
      </c>
      <c r="C27" s="45">
        <v>58.6</v>
      </c>
      <c r="D27" s="45">
        <v>57.1</v>
      </c>
      <c r="E27" s="45">
        <v>59.3</v>
      </c>
      <c r="F27" s="45">
        <v>56.1</v>
      </c>
      <c r="G27" s="45">
        <v>56.1</v>
      </c>
      <c r="H27" s="45">
        <v>53.9</v>
      </c>
      <c r="I27" s="45">
        <v>53.3</v>
      </c>
      <c r="J27" s="45">
        <v>53.1</v>
      </c>
      <c r="K27" s="45">
        <v>54.9</v>
      </c>
      <c r="L27" s="59">
        <v>51.6</v>
      </c>
    </row>
    <row r="28" spans="1:12" ht="15" customHeight="1">
      <c r="A28" s="5" t="s">
        <v>59</v>
      </c>
      <c r="B28" s="45">
        <v>15.9</v>
      </c>
      <c r="C28" s="45">
        <v>16.9</v>
      </c>
      <c r="D28" s="45">
        <v>18.2</v>
      </c>
      <c r="E28" s="45">
        <v>18</v>
      </c>
      <c r="F28" s="45">
        <v>17.8</v>
      </c>
      <c r="G28" s="45">
        <v>16.4</v>
      </c>
      <c r="H28" s="45">
        <v>16.9</v>
      </c>
      <c r="I28" s="45">
        <v>16.5</v>
      </c>
      <c r="J28" s="45">
        <v>17.6</v>
      </c>
      <c r="K28" s="45">
        <v>18.4</v>
      </c>
      <c r="L28" s="59">
        <v>19.1</v>
      </c>
    </row>
    <row r="29" spans="1:12" ht="15" customHeight="1">
      <c r="A29" s="5" t="s">
        <v>60</v>
      </c>
      <c r="B29" s="45">
        <v>10.5</v>
      </c>
      <c r="C29" s="45">
        <v>11.7</v>
      </c>
      <c r="D29" s="45">
        <v>12.1</v>
      </c>
      <c r="E29" s="45">
        <v>10.7</v>
      </c>
      <c r="F29" s="45">
        <v>12.4</v>
      </c>
      <c r="G29" s="45">
        <v>13.3</v>
      </c>
      <c r="H29" s="45">
        <v>14.2</v>
      </c>
      <c r="I29" s="45">
        <v>13.7</v>
      </c>
      <c r="J29" s="45">
        <v>13.7</v>
      </c>
      <c r="K29" s="45">
        <v>13</v>
      </c>
      <c r="L29" s="59">
        <v>13.1</v>
      </c>
    </row>
    <row r="30" spans="1:12" ht="15" customHeight="1">
      <c r="A30" s="5" t="s">
        <v>61</v>
      </c>
      <c r="B30" s="45">
        <v>13.2</v>
      </c>
      <c r="C30" s="45">
        <v>12.8</v>
      </c>
      <c r="D30" s="45">
        <v>12.6</v>
      </c>
      <c r="E30" s="45">
        <v>12.1</v>
      </c>
      <c r="F30" s="45">
        <v>13.7</v>
      </c>
      <c r="G30" s="45">
        <v>14.2</v>
      </c>
      <c r="H30" s="45">
        <v>15.1</v>
      </c>
      <c r="I30" s="45">
        <v>16.4</v>
      </c>
      <c r="J30" s="45">
        <v>15.5</v>
      </c>
      <c r="K30" s="45">
        <v>13.7</v>
      </c>
      <c r="L30" s="59">
        <v>16.1</v>
      </c>
    </row>
    <row r="31" spans="1:12" ht="15" customHeight="1">
      <c r="A31" s="5" t="s">
        <v>62</v>
      </c>
      <c r="B31" s="45">
        <v>39.7</v>
      </c>
      <c r="C31" s="45">
        <v>41.4</v>
      </c>
      <c r="D31" s="45">
        <v>42.9</v>
      </c>
      <c r="E31" s="45">
        <v>40.7</v>
      </c>
      <c r="F31" s="45">
        <v>43.9</v>
      </c>
      <c r="G31" s="45">
        <v>43.9</v>
      </c>
      <c r="H31" s="45">
        <v>46.1</v>
      </c>
      <c r="I31" s="45">
        <v>46.7</v>
      </c>
      <c r="J31" s="45">
        <v>46.9</v>
      </c>
      <c r="K31" s="45">
        <v>45.1</v>
      </c>
      <c r="L31" s="59">
        <v>48.4</v>
      </c>
    </row>
    <row r="32" spans="1:12" ht="15" customHeight="1" thickBot="1">
      <c r="A32" s="50" t="s">
        <v>37</v>
      </c>
      <c r="B32" s="22">
        <v>13757</v>
      </c>
      <c r="C32" s="22">
        <v>14516</v>
      </c>
      <c r="D32" s="22">
        <v>14643</v>
      </c>
      <c r="E32" s="22">
        <v>14041</v>
      </c>
      <c r="F32" s="22">
        <v>13925</v>
      </c>
      <c r="G32" s="22">
        <v>14713</v>
      </c>
      <c r="H32" s="22">
        <v>6993</v>
      </c>
      <c r="I32" s="22">
        <v>7111</v>
      </c>
      <c r="J32" s="22">
        <v>6121</v>
      </c>
      <c r="K32" s="22">
        <v>6209</v>
      </c>
      <c r="L32" s="22">
        <v>6119</v>
      </c>
    </row>
    <row r="33" spans="1:12" ht="12.75" customHeight="1">
      <c r="A33" s="375" t="s">
        <v>535</v>
      </c>
      <c r="B33" s="375"/>
      <c r="C33" s="375"/>
      <c r="D33" s="375"/>
      <c r="E33" s="375"/>
      <c r="F33" s="375"/>
      <c r="G33" s="375"/>
      <c r="H33" s="375"/>
      <c r="I33" s="375"/>
      <c r="J33" s="375"/>
      <c r="K33"/>
      <c r="L33"/>
    </row>
    <row r="34" spans="1:12" ht="15.75" customHeight="1">
      <c r="A34" s="272"/>
      <c r="B34" s="272"/>
      <c r="C34" s="272"/>
      <c r="D34" s="272"/>
      <c r="E34" s="272"/>
      <c r="F34" s="272"/>
      <c r="G34" s="272"/>
      <c r="H34" s="272"/>
      <c r="I34" s="272"/>
      <c r="J34" s="272"/>
      <c r="K34"/>
      <c r="L34"/>
    </row>
    <row r="35" spans="1:12" ht="15" customHeight="1">
      <c r="A35" s="5"/>
      <c r="B35" s="5"/>
      <c r="C35" s="5"/>
      <c r="D35" s="5"/>
      <c r="E35" s="5"/>
      <c r="F35" s="5"/>
      <c r="G35" s="5"/>
      <c r="H35" s="5"/>
      <c r="I35" s="5"/>
      <c r="J35" s="5"/>
      <c r="K35"/>
      <c r="L35"/>
    </row>
    <row r="36" ht="15" customHeight="1"/>
    <row r="37" spans="1:12" ht="15" customHeight="1" thickBot="1">
      <c r="A37" s="1" t="s">
        <v>493</v>
      </c>
      <c r="B37"/>
      <c r="C37"/>
      <c r="D37"/>
      <c r="E37"/>
      <c r="F37"/>
      <c r="G37"/>
      <c r="H37"/>
      <c r="I37"/>
      <c r="J37"/>
      <c r="K37"/>
      <c r="L37"/>
    </row>
    <row r="38" spans="1:12" ht="15" customHeight="1" thickBot="1">
      <c r="A38" s="2"/>
      <c r="B38" s="46">
        <v>1999</v>
      </c>
      <c r="C38" s="46">
        <v>2000</v>
      </c>
      <c r="D38" s="46">
        <v>2001</v>
      </c>
      <c r="E38" s="46">
        <v>2002</v>
      </c>
      <c r="F38" s="46">
        <v>2003</v>
      </c>
      <c r="G38" s="46">
        <v>2004</v>
      </c>
      <c r="H38" s="46">
        <v>2005</v>
      </c>
      <c r="I38" s="46">
        <v>2006</v>
      </c>
      <c r="J38" s="46" t="s">
        <v>48</v>
      </c>
      <c r="K38" s="46" t="s">
        <v>367</v>
      </c>
      <c r="L38" s="46">
        <v>2009</v>
      </c>
    </row>
    <row r="39" spans="1:12" ht="15" customHeight="1" thickTop="1">
      <c r="A39" s="373" t="s">
        <v>9</v>
      </c>
      <c r="B39" s="373"/>
      <c r="C39" s="373"/>
      <c r="D39" s="373"/>
      <c r="E39" s="6"/>
      <c r="F39" s="6"/>
      <c r="G39" s="6"/>
      <c r="H39" s="6"/>
      <c r="I39" s="6"/>
      <c r="J39" s="6"/>
      <c r="K39"/>
      <c r="L39" s="44" t="s">
        <v>0</v>
      </c>
    </row>
    <row r="40" spans="1:12" ht="15" customHeight="1">
      <c r="A40" s="21" t="s">
        <v>10</v>
      </c>
      <c r="B40" s="82">
        <v>84.7</v>
      </c>
      <c r="C40" s="82">
        <v>84.6</v>
      </c>
      <c r="D40" s="82">
        <v>84.8</v>
      </c>
      <c r="E40" s="82">
        <v>86.3</v>
      </c>
      <c r="F40" s="82">
        <v>85.4</v>
      </c>
      <c r="G40" s="82">
        <v>86.6</v>
      </c>
      <c r="H40" s="82">
        <v>85.4</v>
      </c>
      <c r="I40" s="82">
        <v>84.9</v>
      </c>
      <c r="J40" s="82">
        <v>84.8</v>
      </c>
      <c r="K40" s="82">
        <v>85.7</v>
      </c>
      <c r="L40" s="82">
        <v>84.3</v>
      </c>
    </row>
    <row r="41" spans="1:12" ht="26.25" customHeight="1">
      <c r="A41" s="21" t="s">
        <v>11</v>
      </c>
      <c r="B41" s="82">
        <v>19.6</v>
      </c>
      <c r="C41" s="82">
        <v>19.4</v>
      </c>
      <c r="D41" s="82">
        <v>18.5</v>
      </c>
      <c r="E41" s="82">
        <v>21.6</v>
      </c>
      <c r="F41" s="82">
        <v>23.4</v>
      </c>
      <c r="G41" s="82">
        <v>24.2</v>
      </c>
      <c r="H41" s="82">
        <v>24.8</v>
      </c>
      <c r="I41" s="82">
        <v>22.5</v>
      </c>
      <c r="J41" s="82">
        <v>24.3</v>
      </c>
      <c r="K41" s="82">
        <v>25</v>
      </c>
      <c r="L41" s="82">
        <v>25.4</v>
      </c>
    </row>
    <row r="42" spans="1:12" ht="26.25" customHeight="1">
      <c r="A42" s="21" t="s">
        <v>12</v>
      </c>
      <c r="B42" s="82">
        <v>18.1</v>
      </c>
      <c r="C42" s="82">
        <v>18</v>
      </c>
      <c r="D42" s="82">
        <v>17.1</v>
      </c>
      <c r="E42" s="82">
        <v>19.9</v>
      </c>
      <c r="F42" s="82">
        <v>21.6</v>
      </c>
      <c r="G42" s="82">
        <v>22.4</v>
      </c>
      <c r="H42" s="82">
        <v>22.9</v>
      </c>
      <c r="I42" s="82">
        <v>20.8</v>
      </c>
      <c r="J42" s="82">
        <v>22.4</v>
      </c>
      <c r="K42" s="82">
        <v>22.9</v>
      </c>
      <c r="L42" s="82">
        <v>23.2</v>
      </c>
    </row>
    <row r="43" spans="1:12" ht="15" customHeight="1">
      <c r="A43" s="21" t="s">
        <v>13</v>
      </c>
      <c r="B43" s="311">
        <v>19.2</v>
      </c>
      <c r="C43" s="311">
        <v>20</v>
      </c>
      <c r="D43" s="311">
        <v>23.4</v>
      </c>
      <c r="E43" s="311">
        <v>23.1</v>
      </c>
      <c r="F43" s="311">
        <v>22.6</v>
      </c>
      <c r="G43" s="311">
        <v>23</v>
      </c>
      <c r="H43" s="311">
        <v>24.6</v>
      </c>
      <c r="I43" s="311">
        <v>24.3</v>
      </c>
      <c r="J43" s="311">
        <v>23.1</v>
      </c>
      <c r="K43" s="311">
        <v>23.1</v>
      </c>
      <c r="L43" s="311">
        <v>22.8</v>
      </c>
    </row>
    <row r="44" spans="1:12" ht="15" customHeight="1" thickBot="1">
      <c r="A44" s="12" t="s">
        <v>37</v>
      </c>
      <c r="B44" s="312">
        <v>14671</v>
      </c>
      <c r="C44" s="312">
        <v>15547</v>
      </c>
      <c r="D44" s="312">
        <v>15561</v>
      </c>
      <c r="E44" s="312">
        <v>15072</v>
      </c>
      <c r="F44" s="312">
        <v>14879</v>
      </c>
      <c r="G44" s="312">
        <v>15941</v>
      </c>
      <c r="H44" s="312">
        <v>15392</v>
      </c>
      <c r="I44" s="312">
        <v>15616</v>
      </c>
      <c r="J44" s="312">
        <v>9274</v>
      </c>
      <c r="K44" s="312">
        <v>6846</v>
      </c>
      <c r="L44" s="312">
        <v>14190</v>
      </c>
    </row>
    <row r="45" spans="1:12" ht="12.75">
      <c r="A45" s="78" t="s">
        <v>483</v>
      </c>
      <c r="B45"/>
      <c r="C45"/>
      <c r="D45"/>
      <c r="E45"/>
      <c r="F45"/>
      <c r="G45"/>
      <c r="H45"/>
      <c r="I45"/>
      <c r="J45"/>
      <c r="K45"/>
      <c r="L45"/>
    </row>
    <row r="46" spans="1:12" ht="12.75">
      <c r="A46" s="78"/>
      <c r="B46"/>
      <c r="C46"/>
      <c r="D46"/>
      <c r="E46"/>
      <c r="F46"/>
      <c r="G46"/>
      <c r="H46"/>
      <c r="I46"/>
      <c r="J46"/>
      <c r="K46"/>
      <c r="L46"/>
    </row>
    <row r="47" ht="15">
      <c r="A47" s="55"/>
    </row>
  </sheetData>
  <mergeCells count="5">
    <mergeCell ref="A39:D39"/>
    <mergeCell ref="A15:L15"/>
    <mergeCell ref="A20:G20"/>
    <mergeCell ref="A26:G26"/>
    <mergeCell ref="A33:J33"/>
  </mergeCells>
  <printOptions/>
  <pageMargins left="0.75" right="0.75" top="1" bottom="1" header="0.5" footer="0.5"/>
  <pageSetup fitToHeight="1" fitToWidth="1" horizontalDpi="200" verticalDpi="2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L47"/>
  <sheetViews>
    <sheetView zoomScaleSheetLayoutView="145" workbookViewId="0" topLeftCell="A1">
      <selection activeCell="A1" sqref="A1"/>
    </sheetView>
  </sheetViews>
  <sheetFormatPr defaultColWidth="9.140625" defaultRowHeight="15" customHeight="1"/>
  <cols>
    <col min="1" max="1" width="21.00390625" style="0" customWidth="1"/>
    <col min="2" max="6" width="7.421875" style="0" customWidth="1"/>
    <col min="7" max="7" width="7.7109375" style="0" customWidth="1"/>
    <col min="8" max="8" width="9.28125" style="0" customWidth="1"/>
    <col min="9" max="11" width="7.421875" style="0" customWidth="1"/>
    <col min="12" max="12" width="8.00390625" style="0" customWidth="1"/>
  </cols>
  <sheetData>
    <row r="1" s="52" customFormat="1" ht="15" customHeight="1" thickBot="1">
      <c r="A1" s="53" t="s">
        <v>494</v>
      </c>
    </row>
    <row r="2" spans="1:12" s="52" customFormat="1" ht="15" customHeight="1" thickBot="1">
      <c r="A2" s="2"/>
      <c r="B2" s="46">
        <v>1999</v>
      </c>
      <c r="C2" s="46">
        <v>2000</v>
      </c>
      <c r="D2" s="46">
        <v>2001</v>
      </c>
      <c r="E2" s="46">
        <v>2002</v>
      </c>
      <c r="F2" s="46">
        <v>2003</v>
      </c>
      <c r="G2" s="46">
        <v>2004</v>
      </c>
      <c r="H2" s="46">
        <v>2005</v>
      </c>
      <c r="I2" s="46">
        <v>2006</v>
      </c>
      <c r="J2" s="46">
        <v>2007</v>
      </c>
      <c r="K2" s="46">
        <v>2008</v>
      </c>
      <c r="L2" s="46">
        <v>2009</v>
      </c>
    </row>
    <row r="3" spans="1:12" s="52" customFormat="1" ht="13.5" thickTop="1">
      <c r="A3" s="379" t="s">
        <v>38</v>
      </c>
      <c r="B3" s="379"/>
      <c r="C3" s="379"/>
      <c r="D3" s="379"/>
      <c r="E3" s="379"/>
      <c r="F3" s="54"/>
      <c r="H3" s="56"/>
      <c r="I3" s="56"/>
      <c r="J3" s="56"/>
      <c r="L3" s="17" t="s">
        <v>0</v>
      </c>
    </row>
    <row r="4" spans="1:12" s="52" customFormat="1" ht="26.25" customHeight="1">
      <c r="A4" s="81" t="s">
        <v>39</v>
      </c>
      <c r="B4" s="270" t="s">
        <v>553</v>
      </c>
      <c r="C4" s="270" t="s">
        <v>553</v>
      </c>
      <c r="D4" s="270" t="s">
        <v>553</v>
      </c>
      <c r="E4" s="82">
        <v>11</v>
      </c>
      <c r="F4" s="82">
        <v>10.5</v>
      </c>
      <c r="G4" s="82">
        <v>11.1</v>
      </c>
      <c r="H4" s="82">
        <v>11.9</v>
      </c>
      <c r="I4" s="82">
        <v>12</v>
      </c>
      <c r="J4" s="82">
        <v>12.3</v>
      </c>
      <c r="K4" s="82">
        <v>12.6</v>
      </c>
      <c r="L4" s="82">
        <v>11.3</v>
      </c>
    </row>
    <row r="5" spans="1:12" s="52" customFormat="1" ht="15" customHeight="1">
      <c r="A5" s="81" t="s">
        <v>40</v>
      </c>
      <c r="B5" s="270" t="s">
        <v>553</v>
      </c>
      <c r="C5" s="270" t="s">
        <v>553</v>
      </c>
      <c r="D5" s="270" t="s">
        <v>553</v>
      </c>
      <c r="E5" s="85">
        <v>11.6</v>
      </c>
      <c r="F5" s="85">
        <v>11.5</v>
      </c>
      <c r="G5" s="85">
        <v>11.2</v>
      </c>
      <c r="H5" s="85">
        <v>11.6</v>
      </c>
      <c r="I5" s="85">
        <v>11.7</v>
      </c>
      <c r="J5" s="85">
        <v>11.7</v>
      </c>
      <c r="K5" s="85">
        <v>12.2</v>
      </c>
      <c r="L5" s="85">
        <v>11.8</v>
      </c>
    </row>
    <row r="6" spans="1:12" s="52" customFormat="1" ht="15" customHeight="1">
      <c r="A6" s="81" t="s">
        <v>41</v>
      </c>
      <c r="B6" s="270" t="s">
        <v>553</v>
      </c>
      <c r="C6" s="270" t="s">
        <v>553</v>
      </c>
      <c r="D6" s="270" t="s">
        <v>553</v>
      </c>
      <c r="E6" s="85">
        <v>7.9</v>
      </c>
      <c r="F6" s="85">
        <v>7.6</v>
      </c>
      <c r="G6" s="85">
        <v>7.5</v>
      </c>
      <c r="H6" s="85">
        <v>7.7</v>
      </c>
      <c r="I6" s="85">
        <v>7.9</v>
      </c>
      <c r="J6" s="85">
        <v>7.7</v>
      </c>
      <c r="K6" s="85">
        <v>7.8</v>
      </c>
      <c r="L6" s="85">
        <v>8.4</v>
      </c>
    </row>
    <row r="7" spans="1:12" s="52" customFormat="1" ht="26.25" customHeight="1">
      <c r="A7" s="81" t="s">
        <v>42</v>
      </c>
      <c r="B7" s="270" t="s">
        <v>553</v>
      </c>
      <c r="C7" s="270" t="s">
        <v>553</v>
      </c>
      <c r="D7" s="270" t="s">
        <v>553</v>
      </c>
      <c r="E7" s="85">
        <v>10.9</v>
      </c>
      <c r="F7" s="85">
        <v>10.6</v>
      </c>
      <c r="G7" s="85">
        <v>10.6</v>
      </c>
      <c r="H7" s="85">
        <v>12.1</v>
      </c>
      <c r="I7" s="85">
        <v>12.2</v>
      </c>
      <c r="J7" s="85">
        <v>13.9</v>
      </c>
      <c r="K7" s="85">
        <v>13.9</v>
      </c>
      <c r="L7" s="85">
        <v>14.1</v>
      </c>
    </row>
    <row r="8" spans="1:12" s="52" customFormat="1" ht="15" customHeight="1">
      <c r="A8" s="81" t="s">
        <v>43</v>
      </c>
      <c r="B8" s="270" t="s">
        <v>553</v>
      </c>
      <c r="C8" s="270" t="s">
        <v>553</v>
      </c>
      <c r="D8" s="270" t="s">
        <v>553</v>
      </c>
      <c r="E8" s="85">
        <v>58.6</v>
      </c>
      <c r="F8" s="85">
        <v>59.7</v>
      </c>
      <c r="G8" s="85">
        <v>59.5</v>
      </c>
      <c r="H8" s="85">
        <v>56.7</v>
      </c>
      <c r="I8" s="85">
        <v>56.2</v>
      </c>
      <c r="J8" s="85">
        <v>54.4</v>
      </c>
      <c r="K8" s="85">
        <v>53.6</v>
      </c>
      <c r="L8" s="85">
        <v>54.5</v>
      </c>
    </row>
    <row r="9" spans="1:10" s="52" customFormat="1" ht="15" customHeight="1">
      <c r="A9" s="21"/>
      <c r="B9" s="21"/>
      <c r="C9" s="21"/>
      <c r="D9" s="21"/>
      <c r="E9" s="6"/>
      <c r="F9" s="6"/>
      <c r="G9" s="6"/>
      <c r="H9" s="6"/>
      <c r="I9" s="6"/>
      <c r="J9" s="6"/>
    </row>
    <row r="10" spans="1:10" s="52" customFormat="1" ht="15" customHeight="1">
      <c r="A10" s="378" t="s">
        <v>44</v>
      </c>
      <c r="B10" s="378"/>
      <c r="C10" s="378"/>
      <c r="D10" s="378"/>
      <c r="E10" s="378"/>
      <c r="F10" s="54"/>
      <c r="G10" s="54"/>
      <c r="H10" s="54"/>
      <c r="I10" s="54"/>
      <c r="J10" s="54"/>
    </row>
    <row r="11" spans="1:12" s="52" customFormat="1" ht="26.25" customHeight="1">
      <c r="A11" s="81" t="s">
        <v>39</v>
      </c>
      <c r="B11" s="270" t="s">
        <v>553</v>
      </c>
      <c r="C11" s="270" t="s">
        <v>553</v>
      </c>
      <c r="D11" s="270" t="s">
        <v>553</v>
      </c>
      <c r="E11" s="86">
        <v>1.6</v>
      </c>
      <c r="F11" s="86">
        <v>1.7</v>
      </c>
      <c r="G11" s="86">
        <v>1.8</v>
      </c>
      <c r="H11" s="86">
        <v>2</v>
      </c>
      <c r="I11" s="86">
        <v>2</v>
      </c>
      <c r="J11" s="86">
        <v>2</v>
      </c>
      <c r="K11" s="86">
        <v>2.3</v>
      </c>
      <c r="L11" s="86">
        <v>2.1</v>
      </c>
    </row>
    <row r="12" spans="1:12" s="52" customFormat="1" ht="15" customHeight="1">
      <c r="A12" s="81" t="s">
        <v>40</v>
      </c>
      <c r="B12" s="270" t="s">
        <v>553</v>
      </c>
      <c r="C12" s="270" t="s">
        <v>553</v>
      </c>
      <c r="D12" s="270" t="s">
        <v>553</v>
      </c>
      <c r="E12" s="86">
        <v>1</v>
      </c>
      <c r="F12" s="86">
        <v>1.3</v>
      </c>
      <c r="G12" s="86">
        <v>1.6</v>
      </c>
      <c r="H12" s="86">
        <v>1.5</v>
      </c>
      <c r="I12" s="86">
        <v>1.6</v>
      </c>
      <c r="J12" s="86">
        <v>1.8</v>
      </c>
      <c r="K12" s="86">
        <v>2</v>
      </c>
      <c r="L12" s="86">
        <v>2.1</v>
      </c>
    </row>
    <row r="13" spans="1:12" s="52" customFormat="1" ht="15" customHeight="1">
      <c r="A13" s="81" t="s">
        <v>41</v>
      </c>
      <c r="B13" s="270" t="s">
        <v>553</v>
      </c>
      <c r="C13" s="270" t="s">
        <v>553</v>
      </c>
      <c r="D13" s="270" t="s">
        <v>553</v>
      </c>
      <c r="E13" s="86">
        <v>2</v>
      </c>
      <c r="F13" s="86">
        <v>2.5</v>
      </c>
      <c r="G13" s="86">
        <v>2.7</v>
      </c>
      <c r="H13" s="86">
        <v>2.6</v>
      </c>
      <c r="I13" s="86">
        <v>2.8</v>
      </c>
      <c r="J13" s="86">
        <v>3.2</v>
      </c>
      <c r="K13" s="86">
        <v>3.2</v>
      </c>
      <c r="L13" s="86">
        <v>3.7</v>
      </c>
    </row>
    <row r="14" spans="1:12" s="52" customFormat="1" ht="26.25" customHeight="1">
      <c r="A14" s="81" t="s">
        <v>42</v>
      </c>
      <c r="B14" s="270" t="s">
        <v>553</v>
      </c>
      <c r="C14" s="270" t="s">
        <v>553</v>
      </c>
      <c r="D14" s="270" t="s">
        <v>553</v>
      </c>
      <c r="E14" s="86">
        <v>10.4</v>
      </c>
      <c r="F14" s="86">
        <v>11.4</v>
      </c>
      <c r="G14" s="86">
        <v>12.3</v>
      </c>
      <c r="H14" s="86">
        <v>14.3</v>
      </c>
      <c r="I14" s="86">
        <v>13.7</v>
      </c>
      <c r="J14" s="86">
        <v>16.3</v>
      </c>
      <c r="K14" s="86">
        <v>16.4</v>
      </c>
      <c r="L14" s="86">
        <v>15.9</v>
      </c>
    </row>
    <row r="15" spans="1:12" s="52" customFormat="1" ht="15" customHeight="1">
      <c r="A15" s="81" t="s">
        <v>43</v>
      </c>
      <c r="B15" s="270" t="s">
        <v>553</v>
      </c>
      <c r="C15" s="270" t="s">
        <v>553</v>
      </c>
      <c r="D15" s="270" t="s">
        <v>553</v>
      </c>
      <c r="E15" s="86">
        <v>84.9</v>
      </c>
      <c r="F15" s="86">
        <v>83.1</v>
      </c>
      <c r="G15" s="86">
        <v>81.6</v>
      </c>
      <c r="H15" s="86">
        <v>79.5</v>
      </c>
      <c r="I15" s="86">
        <v>79.8</v>
      </c>
      <c r="J15" s="86">
        <v>76.6</v>
      </c>
      <c r="K15" s="86">
        <v>76.1</v>
      </c>
      <c r="L15" s="86">
        <v>76.2</v>
      </c>
    </row>
    <row r="16" spans="1:12" s="52" customFormat="1" ht="15" customHeight="1" thickBot="1">
      <c r="A16" s="83" t="s">
        <v>37</v>
      </c>
      <c r="B16" s="87"/>
      <c r="C16" s="87"/>
      <c r="D16" s="87"/>
      <c r="E16" s="88">
        <v>14037</v>
      </c>
      <c r="F16" s="88">
        <v>13960</v>
      </c>
      <c r="G16" s="88">
        <v>14774</v>
      </c>
      <c r="H16" s="88">
        <v>14063</v>
      </c>
      <c r="I16" s="88">
        <v>14183</v>
      </c>
      <c r="J16" s="88">
        <v>12118</v>
      </c>
      <c r="K16" s="88">
        <v>12298</v>
      </c>
      <c r="L16" s="88">
        <v>12517</v>
      </c>
    </row>
    <row r="17" spans="1:12" s="52" customFormat="1" ht="15" customHeight="1">
      <c r="A17" s="307"/>
      <c r="B17" s="308"/>
      <c r="C17" s="308"/>
      <c r="D17" s="308"/>
      <c r="E17" s="309"/>
      <c r="F17" s="309"/>
      <c r="G17" s="309"/>
      <c r="H17" s="309"/>
      <c r="I17" s="309"/>
      <c r="J17" s="309"/>
      <c r="K17" s="309"/>
      <c r="L17" s="309"/>
    </row>
    <row r="18" s="52" customFormat="1" ht="15" customHeight="1"/>
    <row r="19" ht="15" customHeight="1" thickBot="1">
      <c r="A19" s="1" t="s">
        <v>495</v>
      </c>
    </row>
    <row r="20" spans="1:12" ht="15" customHeight="1" thickBot="1">
      <c r="A20" s="2"/>
      <c r="B20" s="46">
        <v>1999</v>
      </c>
      <c r="C20" s="46">
        <v>2000</v>
      </c>
      <c r="D20" s="46">
        <v>2001</v>
      </c>
      <c r="E20" s="46">
        <v>2002</v>
      </c>
      <c r="F20" s="46" t="s">
        <v>49</v>
      </c>
      <c r="G20" s="46">
        <v>2004</v>
      </c>
      <c r="H20" s="321" t="s">
        <v>554</v>
      </c>
      <c r="I20" s="46" t="s">
        <v>50</v>
      </c>
      <c r="J20" s="46">
        <v>2007</v>
      </c>
      <c r="K20" s="46">
        <v>2008</v>
      </c>
      <c r="L20" s="46">
        <v>2009</v>
      </c>
    </row>
    <row r="21" spans="1:12" ht="15" customHeight="1" thickTop="1">
      <c r="A21" s="11"/>
      <c r="B21" s="319"/>
      <c r="C21" s="319"/>
      <c r="D21" s="320"/>
      <c r="E21" s="47"/>
      <c r="F21" s="17"/>
      <c r="G21" s="17"/>
      <c r="H21" s="322"/>
      <c r="I21" s="17"/>
      <c r="J21" s="17"/>
      <c r="K21" s="47"/>
      <c r="L21" s="17" t="s">
        <v>51</v>
      </c>
    </row>
    <row r="22" spans="1:12" ht="15" customHeight="1">
      <c r="A22" s="5" t="s">
        <v>52</v>
      </c>
      <c r="B22" s="270" t="s">
        <v>553</v>
      </c>
      <c r="C22" s="270" t="s">
        <v>553</v>
      </c>
      <c r="D22" s="270" t="s">
        <v>553</v>
      </c>
      <c r="E22" s="270" t="s">
        <v>553</v>
      </c>
      <c r="F22" s="317">
        <v>21.8</v>
      </c>
      <c r="G22" s="317">
        <v>22.9</v>
      </c>
      <c r="H22" s="323" t="s">
        <v>559</v>
      </c>
      <c r="I22" s="317">
        <v>24.1</v>
      </c>
      <c r="J22" s="317">
        <v>23.5</v>
      </c>
      <c r="K22" s="317">
        <v>24.5</v>
      </c>
      <c r="L22" s="317">
        <v>26.4</v>
      </c>
    </row>
    <row r="23" spans="1:12" ht="15" customHeight="1">
      <c r="A23" s="5" t="s">
        <v>53</v>
      </c>
      <c r="B23" s="270" t="s">
        <v>553</v>
      </c>
      <c r="C23" s="270" t="s">
        <v>553</v>
      </c>
      <c r="D23" s="270" t="s">
        <v>553</v>
      </c>
      <c r="E23" s="270" t="s">
        <v>553</v>
      </c>
      <c r="F23" s="317">
        <v>75.7</v>
      </c>
      <c r="G23" s="317">
        <v>78.2</v>
      </c>
      <c r="H23" s="323" t="s">
        <v>555</v>
      </c>
      <c r="I23" s="317">
        <v>83.1</v>
      </c>
      <c r="J23" s="317">
        <v>81.5</v>
      </c>
      <c r="K23" s="317">
        <v>84.3</v>
      </c>
      <c r="L23" s="317">
        <v>86.7</v>
      </c>
    </row>
    <row r="24" spans="1:12" ht="15" customHeight="1">
      <c r="A24" s="5" t="s">
        <v>54</v>
      </c>
      <c r="B24" s="270" t="s">
        <v>553</v>
      </c>
      <c r="C24" s="270" t="s">
        <v>553</v>
      </c>
      <c r="D24" s="270" t="s">
        <v>553</v>
      </c>
      <c r="E24" s="270" t="s">
        <v>553</v>
      </c>
      <c r="F24" s="57">
        <v>60</v>
      </c>
      <c r="G24" s="317">
        <v>65.8</v>
      </c>
      <c r="H24" s="323" t="s">
        <v>556</v>
      </c>
      <c r="I24" s="317">
        <v>75.8</v>
      </c>
      <c r="J24" s="317">
        <v>74.9</v>
      </c>
      <c r="K24" s="317">
        <v>74.7</v>
      </c>
      <c r="L24" s="317">
        <v>78.1</v>
      </c>
    </row>
    <row r="25" spans="1:12" ht="15" customHeight="1">
      <c r="A25" s="5" t="s">
        <v>55</v>
      </c>
      <c r="B25" s="270" t="s">
        <v>553</v>
      </c>
      <c r="C25" s="270" t="s">
        <v>553</v>
      </c>
      <c r="D25" s="270" t="s">
        <v>553</v>
      </c>
      <c r="E25" s="270" t="s">
        <v>553</v>
      </c>
      <c r="F25" s="57">
        <v>81</v>
      </c>
      <c r="G25" s="317">
        <v>82.2</v>
      </c>
      <c r="H25" s="323" t="s">
        <v>557</v>
      </c>
      <c r="I25" s="317">
        <v>85.6</v>
      </c>
      <c r="J25" s="57">
        <v>84</v>
      </c>
      <c r="K25" s="317">
        <v>88.1</v>
      </c>
      <c r="L25" s="57">
        <v>90</v>
      </c>
    </row>
    <row r="26" spans="1:12" s="80" customFormat="1" ht="26.25" thickBot="1">
      <c r="A26" s="79" t="s">
        <v>56</v>
      </c>
      <c r="B26" s="142"/>
      <c r="C26" s="142"/>
      <c r="D26" s="142"/>
      <c r="E26" s="142"/>
      <c r="F26" s="318">
        <v>10285</v>
      </c>
      <c r="G26" s="318">
        <v>14778</v>
      </c>
      <c r="H26" s="324" t="s">
        <v>558</v>
      </c>
      <c r="I26" s="318">
        <v>10808</v>
      </c>
      <c r="J26" s="318">
        <v>12242</v>
      </c>
      <c r="K26" s="318">
        <v>12372</v>
      </c>
      <c r="L26" s="318">
        <v>12543</v>
      </c>
    </row>
    <row r="27" spans="1:12" ht="33.75" customHeight="1">
      <c r="A27" s="374" t="s">
        <v>57</v>
      </c>
      <c r="B27" s="374"/>
      <c r="C27" s="374"/>
      <c r="D27" s="374"/>
      <c r="E27" s="374"/>
      <c r="F27" s="374"/>
      <c r="G27" s="374"/>
      <c r="H27" s="374"/>
      <c r="I27" s="374"/>
      <c r="J27" s="374"/>
      <c r="K27" s="374"/>
      <c r="L27" s="374"/>
    </row>
    <row r="28" spans="1:12" ht="15" customHeight="1">
      <c r="A28" s="203"/>
      <c r="B28" s="203"/>
      <c r="C28" s="203"/>
      <c r="D28" s="203"/>
      <c r="E28" s="203"/>
      <c r="F28" s="203"/>
      <c r="G28" s="203"/>
      <c r="H28" s="203"/>
      <c r="I28" s="203"/>
      <c r="J28" s="203"/>
      <c r="K28" s="203"/>
      <c r="L28" s="203"/>
    </row>
    <row r="30" spans="1:12" ht="15" customHeight="1" thickBot="1">
      <c r="A30" s="1" t="s">
        <v>496</v>
      </c>
      <c r="B30" s="62"/>
      <c r="C30" s="62"/>
      <c r="D30" s="62"/>
      <c r="E30" s="62"/>
      <c r="F30" s="62"/>
      <c r="G30" s="62"/>
      <c r="H30" s="62"/>
      <c r="I30" s="62"/>
      <c r="J30" s="62"/>
      <c r="K30" s="62"/>
      <c r="L30" s="62"/>
    </row>
    <row r="31" spans="1:12" ht="15" customHeight="1" thickBot="1">
      <c r="A31" s="2"/>
      <c r="B31" s="46">
        <v>1999</v>
      </c>
      <c r="C31" s="46">
        <v>2000</v>
      </c>
      <c r="D31" s="46">
        <v>2001</v>
      </c>
      <c r="E31" s="46">
        <v>2002</v>
      </c>
      <c r="F31" s="46">
        <v>2003</v>
      </c>
      <c r="G31" s="46">
        <v>2004</v>
      </c>
      <c r="H31" s="46">
        <v>2005</v>
      </c>
      <c r="I31" s="46">
        <v>2006</v>
      </c>
      <c r="J31" s="46">
        <v>2007</v>
      </c>
      <c r="K31" s="46">
        <v>2008</v>
      </c>
      <c r="L31" s="46">
        <v>2009</v>
      </c>
    </row>
    <row r="32" spans="1:12" ht="15" customHeight="1" thickTop="1">
      <c r="A32" s="108" t="s">
        <v>80</v>
      </c>
      <c r="B32" s="19"/>
      <c r="C32" s="19"/>
      <c r="D32" s="19"/>
      <c r="E32" s="19"/>
      <c r="F32" s="19"/>
      <c r="G32" s="19"/>
      <c r="H32" s="62"/>
      <c r="I32" s="56"/>
      <c r="J32" s="56"/>
      <c r="K32" s="62"/>
      <c r="L32" s="17" t="s">
        <v>0</v>
      </c>
    </row>
    <row r="33" spans="1:12" ht="15" customHeight="1">
      <c r="A33" s="5" t="s">
        <v>81</v>
      </c>
      <c r="B33" s="45">
        <v>9.7</v>
      </c>
      <c r="C33" s="45">
        <v>9.5</v>
      </c>
      <c r="D33" s="45">
        <v>9.3</v>
      </c>
      <c r="E33" s="45">
        <v>9.4</v>
      </c>
      <c r="F33" s="45">
        <v>8.9</v>
      </c>
      <c r="G33" s="45">
        <v>9.1</v>
      </c>
      <c r="H33" s="45">
        <v>9.2</v>
      </c>
      <c r="I33" s="45">
        <v>9.2</v>
      </c>
      <c r="J33" s="45">
        <v>7.6</v>
      </c>
      <c r="K33" s="45">
        <v>7.6</v>
      </c>
      <c r="L33" s="45">
        <v>7.6</v>
      </c>
    </row>
    <row r="34" spans="1:12" ht="15" customHeight="1">
      <c r="A34" s="58" t="s">
        <v>268</v>
      </c>
      <c r="B34" s="45">
        <v>2.1</v>
      </c>
      <c r="C34" s="45">
        <v>2.3</v>
      </c>
      <c r="D34" s="45">
        <v>1.9</v>
      </c>
      <c r="E34" s="45">
        <v>1.9</v>
      </c>
      <c r="F34" s="45">
        <v>2</v>
      </c>
      <c r="G34" s="45">
        <v>2</v>
      </c>
      <c r="H34" s="45">
        <v>2.2</v>
      </c>
      <c r="I34" s="45">
        <v>1.9</v>
      </c>
      <c r="J34" s="45">
        <v>2</v>
      </c>
      <c r="K34" s="45">
        <v>1.8</v>
      </c>
      <c r="L34" s="45">
        <v>1.6</v>
      </c>
    </row>
    <row r="35" spans="1:12" ht="15" customHeight="1">
      <c r="A35" s="58" t="s">
        <v>269</v>
      </c>
      <c r="B35" s="45">
        <v>2</v>
      </c>
      <c r="C35" s="45">
        <v>2.1</v>
      </c>
      <c r="D35" s="45">
        <v>1.8</v>
      </c>
      <c r="E35" s="45">
        <v>1.9</v>
      </c>
      <c r="F35" s="45">
        <v>1.9</v>
      </c>
      <c r="G35" s="45">
        <v>2.2</v>
      </c>
      <c r="H35" s="45">
        <v>2</v>
      </c>
      <c r="I35" s="45">
        <v>2</v>
      </c>
      <c r="J35" s="45">
        <v>1.8</v>
      </c>
      <c r="K35" s="45">
        <v>1.6</v>
      </c>
      <c r="L35" s="45">
        <v>1.4</v>
      </c>
    </row>
    <row r="36" spans="1:12" ht="15" customHeight="1">
      <c r="A36" s="58" t="s">
        <v>270</v>
      </c>
      <c r="B36" s="45">
        <v>6.4</v>
      </c>
      <c r="C36" s="45">
        <v>6.3</v>
      </c>
      <c r="D36" s="45">
        <v>5.5</v>
      </c>
      <c r="E36" s="45">
        <v>5.7</v>
      </c>
      <c r="F36" s="45">
        <v>5.2</v>
      </c>
      <c r="G36" s="45">
        <v>5.7</v>
      </c>
      <c r="H36" s="45">
        <v>5.3</v>
      </c>
      <c r="I36" s="45">
        <v>4.9</v>
      </c>
      <c r="J36" s="45">
        <v>5</v>
      </c>
      <c r="K36" s="45">
        <v>4.8</v>
      </c>
      <c r="L36" s="45">
        <v>4.4</v>
      </c>
    </row>
    <row r="37" spans="1:12" ht="15" customHeight="1">
      <c r="A37" s="58" t="s">
        <v>271</v>
      </c>
      <c r="B37" s="45">
        <v>4.6</v>
      </c>
      <c r="C37" s="45">
        <v>4.5</v>
      </c>
      <c r="D37" s="45">
        <v>4.2</v>
      </c>
      <c r="E37" s="45">
        <v>4.8</v>
      </c>
      <c r="F37" s="45">
        <v>3.9</v>
      </c>
      <c r="G37" s="45">
        <v>4.1</v>
      </c>
      <c r="H37" s="45">
        <v>4</v>
      </c>
      <c r="I37" s="45">
        <v>3.8</v>
      </c>
      <c r="J37" s="45">
        <v>3.7</v>
      </c>
      <c r="K37" s="45">
        <v>3.5</v>
      </c>
      <c r="L37" s="45">
        <v>3.1</v>
      </c>
    </row>
    <row r="38" spans="1:12" ht="15" customHeight="1">
      <c r="A38" s="89" t="s">
        <v>267</v>
      </c>
      <c r="B38" s="60"/>
      <c r="C38" s="60"/>
      <c r="D38" s="60"/>
      <c r="E38" s="60"/>
      <c r="F38" s="6"/>
      <c r="G38" s="6"/>
      <c r="H38" s="6"/>
      <c r="I38" s="6"/>
      <c r="J38" s="6"/>
      <c r="K38" s="26"/>
      <c r="L38" s="62"/>
    </row>
    <row r="39" spans="1:12" ht="15" customHeight="1">
      <c r="A39" s="5" t="s">
        <v>1</v>
      </c>
      <c r="B39" s="45">
        <v>88.6</v>
      </c>
      <c r="C39" s="45">
        <v>88.9</v>
      </c>
      <c r="D39" s="45">
        <v>89.6</v>
      </c>
      <c r="E39" s="45">
        <v>89.2</v>
      </c>
      <c r="F39" s="45">
        <v>89.7</v>
      </c>
      <c r="G39" s="45">
        <v>89.2</v>
      </c>
      <c r="H39" s="45">
        <v>89.4</v>
      </c>
      <c r="I39" s="45">
        <v>89.4</v>
      </c>
      <c r="J39" s="45">
        <v>90.7</v>
      </c>
      <c r="K39" s="45">
        <v>90.7</v>
      </c>
      <c r="L39" s="45">
        <v>90.9</v>
      </c>
    </row>
    <row r="40" spans="1:12" ht="15" customHeight="1">
      <c r="A40" s="5" t="s">
        <v>2</v>
      </c>
      <c r="B40" s="45">
        <v>5.1</v>
      </c>
      <c r="C40" s="45">
        <v>5</v>
      </c>
      <c r="D40" s="45">
        <v>4.8</v>
      </c>
      <c r="E40" s="45">
        <v>5</v>
      </c>
      <c r="F40" s="45">
        <v>5.2</v>
      </c>
      <c r="G40" s="45">
        <v>5.1</v>
      </c>
      <c r="H40" s="45">
        <v>5.4</v>
      </c>
      <c r="I40" s="45">
        <v>5.6</v>
      </c>
      <c r="J40" s="45">
        <v>4.4</v>
      </c>
      <c r="K40" s="45">
        <v>4.5</v>
      </c>
      <c r="L40" s="45">
        <v>4.8</v>
      </c>
    </row>
    <row r="41" spans="1:12" ht="15" customHeight="1">
      <c r="A41" s="5" t="s">
        <v>82</v>
      </c>
      <c r="B41" s="45">
        <v>4.3</v>
      </c>
      <c r="C41" s="45">
        <v>4.2</v>
      </c>
      <c r="D41" s="45">
        <v>3.9</v>
      </c>
      <c r="E41" s="45">
        <v>3.9</v>
      </c>
      <c r="F41" s="45">
        <v>3.3</v>
      </c>
      <c r="G41" s="45">
        <v>3.7</v>
      </c>
      <c r="H41" s="45">
        <v>3.3</v>
      </c>
      <c r="I41" s="45">
        <v>3.2</v>
      </c>
      <c r="J41" s="45">
        <v>3.2</v>
      </c>
      <c r="K41" s="45">
        <v>3.4</v>
      </c>
      <c r="L41" s="45">
        <v>3</v>
      </c>
    </row>
    <row r="42" spans="1:12" ht="15" customHeight="1">
      <c r="A42" s="5" t="s">
        <v>83</v>
      </c>
      <c r="B42" s="45">
        <v>1.9</v>
      </c>
      <c r="C42" s="45">
        <v>2</v>
      </c>
      <c r="D42" s="45">
        <v>1.7</v>
      </c>
      <c r="E42" s="45">
        <v>1.9</v>
      </c>
      <c r="F42" s="45">
        <v>1.8</v>
      </c>
      <c r="G42" s="45">
        <v>1.9</v>
      </c>
      <c r="H42" s="45">
        <v>1.9</v>
      </c>
      <c r="I42" s="45">
        <v>1.8</v>
      </c>
      <c r="J42" s="45">
        <v>1.6</v>
      </c>
      <c r="K42" s="45">
        <v>1.4</v>
      </c>
      <c r="L42" s="45">
        <v>1.3</v>
      </c>
    </row>
    <row r="43" spans="1:12" ht="15" customHeight="1">
      <c r="A43" s="5" t="s">
        <v>84</v>
      </c>
      <c r="B43" s="45">
        <v>11.3</v>
      </c>
      <c r="C43" s="45">
        <v>11.2</v>
      </c>
      <c r="D43" s="45">
        <v>10.4</v>
      </c>
      <c r="E43" s="45">
        <v>10.8</v>
      </c>
      <c r="F43" s="45">
        <v>10.3</v>
      </c>
      <c r="G43" s="45">
        <v>10.7</v>
      </c>
      <c r="H43" s="45">
        <v>10.6</v>
      </c>
      <c r="I43" s="45">
        <v>10.6</v>
      </c>
      <c r="J43" s="45">
        <v>9.2</v>
      </c>
      <c r="K43" s="45">
        <v>9.3</v>
      </c>
      <c r="L43" s="45">
        <v>9.1</v>
      </c>
    </row>
    <row r="44" spans="1:12" ht="15" customHeight="1">
      <c r="A44" s="5"/>
      <c r="B44" s="6"/>
      <c r="C44" s="6"/>
      <c r="D44" s="6"/>
      <c r="E44" s="6"/>
      <c r="F44" s="6"/>
      <c r="G44" s="6"/>
      <c r="H44" s="6"/>
      <c r="I44" s="6"/>
      <c r="J44" s="6"/>
      <c r="K44" s="26"/>
      <c r="L44" s="62"/>
    </row>
    <row r="45" spans="1:12" ht="15" customHeight="1">
      <c r="A45" s="11" t="s">
        <v>85</v>
      </c>
      <c r="B45" s="6">
        <v>3.7</v>
      </c>
      <c r="C45" s="6">
        <v>4.2</v>
      </c>
      <c r="D45" s="6">
        <v>3.9</v>
      </c>
      <c r="E45" s="6">
        <v>4.3</v>
      </c>
      <c r="F45" s="6">
        <v>4.2</v>
      </c>
      <c r="G45" s="6">
        <v>4.7</v>
      </c>
      <c r="H45" s="6">
        <v>4.9</v>
      </c>
      <c r="I45" s="6">
        <v>5.1</v>
      </c>
      <c r="J45" s="6">
        <v>5.3</v>
      </c>
      <c r="K45" s="6">
        <v>5.8</v>
      </c>
      <c r="L45" s="6">
        <v>5.9</v>
      </c>
    </row>
    <row r="46" spans="1:12" ht="15" customHeight="1" thickBot="1">
      <c r="A46" s="16" t="s">
        <v>37</v>
      </c>
      <c r="B46" s="22">
        <v>13780</v>
      </c>
      <c r="C46" s="22">
        <v>14557</v>
      </c>
      <c r="D46" s="22">
        <v>14643</v>
      </c>
      <c r="E46" s="22">
        <v>14041</v>
      </c>
      <c r="F46" s="22">
        <v>13968</v>
      </c>
      <c r="G46" s="22">
        <v>14778</v>
      </c>
      <c r="H46" s="22">
        <v>14071</v>
      </c>
      <c r="I46" s="22">
        <v>14190</v>
      </c>
      <c r="J46" s="24">
        <v>12242</v>
      </c>
      <c r="K46" s="24">
        <v>12372</v>
      </c>
      <c r="L46" s="156">
        <v>12543</v>
      </c>
    </row>
    <row r="47" spans="1:12" ht="23.25" customHeight="1">
      <c r="A47" s="376" t="s">
        <v>450</v>
      </c>
      <c r="B47" s="377"/>
      <c r="C47" s="377"/>
      <c r="D47" s="377"/>
      <c r="E47" s="377"/>
      <c r="F47" s="377"/>
      <c r="G47" s="377"/>
      <c r="H47" s="377"/>
      <c r="I47" s="377"/>
      <c r="J47" s="377"/>
      <c r="K47" s="377"/>
      <c r="L47" s="62"/>
    </row>
  </sheetData>
  <mergeCells count="4">
    <mergeCell ref="A27:L27"/>
    <mergeCell ref="A47:K47"/>
    <mergeCell ref="A10:E10"/>
    <mergeCell ref="A3:E3"/>
  </mergeCells>
  <printOptions/>
  <pageMargins left="0.75" right="0.75" top="1" bottom="1" header="0.5" footer="0.5"/>
  <pageSetup fitToHeight="1" fitToWidth="1" horizontalDpi="200" verticalDpi="200" orientation="portrait" paperSize="9" scale="83" r:id="rId1"/>
</worksheet>
</file>

<file path=xl/worksheets/sheet7.xml><?xml version="1.0" encoding="utf-8"?>
<worksheet xmlns="http://schemas.openxmlformats.org/spreadsheetml/2006/main" xmlns:r="http://schemas.openxmlformats.org/officeDocument/2006/relationships">
  <dimension ref="A1:N54"/>
  <sheetViews>
    <sheetView zoomScaleSheetLayoutView="145" workbookViewId="0" topLeftCell="A1">
      <selection activeCell="A1" sqref="A1"/>
    </sheetView>
  </sheetViews>
  <sheetFormatPr defaultColWidth="9.140625" defaultRowHeight="12.75"/>
  <cols>
    <col min="1" max="1" width="21.00390625" style="0" customWidth="1"/>
    <col min="2" max="2" width="10.57421875" style="0" customWidth="1"/>
    <col min="3" max="3" width="10.140625" style="0" customWidth="1"/>
    <col min="4" max="8" width="10.57421875" style="0" customWidth="1"/>
    <col min="9" max="9" width="8.57421875" style="0" customWidth="1"/>
  </cols>
  <sheetData>
    <row r="1" ht="15" customHeight="1" thickBot="1">
      <c r="A1" s="1" t="s">
        <v>497</v>
      </c>
    </row>
    <row r="2" spans="1:9" ht="15" customHeight="1">
      <c r="A2" s="128"/>
      <c r="B2" s="382" t="s">
        <v>193</v>
      </c>
      <c r="C2" s="382"/>
      <c r="D2" s="382"/>
      <c r="E2" s="382"/>
      <c r="F2" s="382"/>
      <c r="G2" s="382"/>
      <c r="H2" s="382"/>
      <c r="I2" s="383" t="s">
        <v>37</v>
      </c>
    </row>
    <row r="3" spans="1:14" ht="27" customHeight="1" thickBot="1">
      <c r="A3" s="129"/>
      <c r="B3" s="29" t="s">
        <v>69</v>
      </c>
      <c r="C3" s="29" t="s">
        <v>194</v>
      </c>
      <c r="D3" s="29" t="s">
        <v>195</v>
      </c>
      <c r="E3" s="29" t="s">
        <v>73</v>
      </c>
      <c r="F3" s="29" t="s">
        <v>74</v>
      </c>
      <c r="G3" s="29" t="s">
        <v>282</v>
      </c>
      <c r="H3" s="29" t="s">
        <v>76</v>
      </c>
      <c r="I3" s="384"/>
      <c r="K3" s="139"/>
      <c r="L3" s="139"/>
      <c r="M3" s="139"/>
      <c r="N3" s="139"/>
    </row>
    <row r="4" spans="1:14" ht="15" customHeight="1" thickTop="1">
      <c r="A4" s="117"/>
      <c r="B4" s="73"/>
      <c r="C4" s="73"/>
      <c r="D4" s="73"/>
      <c r="E4" s="73"/>
      <c r="F4" s="73"/>
      <c r="G4" s="73"/>
      <c r="H4" s="121" t="s">
        <v>90</v>
      </c>
      <c r="I4" s="52"/>
      <c r="K4" s="139"/>
      <c r="L4" s="139"/>
      <c r="M4" s="139"/>
      <c r="N4" s="139"/>
    </row>
    <row r="5" spans="1:14" ht="25.5">
      <c r="A5" s="23" t="s">
        <v>349</v>
      </c>
      <c r="B5" s="268">
        <v>12.3</v>
      </c>
      <c r="C5" s="268">
        <v>60.7</v>
      </c>
      <c r="D5" s="268">
        <v>6.4</v>
      </c>
      <c r="E5" s="268">
        <v>2.4</v>
      </c>
      <c r="F5" s="268">
        <v>12.1</v>
      </c>
      <c r="G5" s="268">
        <v>3.9</v>
      </c>
      <c r="H5" s="268">
        <v>1.7</v>
      </c>
      <c r="I5" s="273">
        <v>5371</v>
      </c>
      <c r="J5" s="254"/>
      <c r="K5" s="255"/>
      <c r="L5" s="139"/>
      <c r="M5" s="139"/>
      <c r="N5" s="139"/>
    </row>
    <row r="6" spans="1:14" ht="15" customHeight="1">
      <c r="A6" s="23" t="s">
        <v>196</v>
      </c>
      <c r="B6" s="274"/>
      <c r="C6" s="274"/>
      <c r="D6" s="274"/>
      <c r="E6" s="274"/>
      <c r="F6" s="274"/>
      <c r="G6" s="274"/>
      <c r="H6" s="268"/>
      <c r="I6" s="273"/>
      <c r="K6" s="139"/>
      <c r="L6" s="139"/>
      <c r="M6" s="139"/>
      <c r="N6" s="139"/>
    </row>
    <row r="7" spans="1:14" ht="15" customHeight="1">
      <c r="A7" s="21" t="s">
        <v>98</v>
      </c>
      <c r="B7" s="268">
        <v>9.7</v>
      </c>
      <c r="C7" s="268">
        <v>63.2</v>
      </c>
      <c r="D7" s="268">
        <v>6.3</v>
      </c>
      <c r="E7" s="268">
        <v>3.6</v>
      </c>
      <c r="F7" s="268">
        <v>10</v>
      </c>
      <c r="G7" s="268">
        <v>3.9</v>
      </c>
      <c r="H7" s="268">
        <v>2.8</v>
      </c>
      <c r="I7" s="273">
        <v>2477</v>
      </c>
      <c r="K7" s="139"/>
      <c r="L7" s="139"/>
      <c r="M7" s="139"/>
      <c r="N7" s="139"/>
    </row>
    <row r="8" spans="1:9" ht="15" customHeight="1">
      <c r="A8" s="21" t="s">
        <v>99</v>
      </c>
      <c r="B8" s="268">
        <v>15</v>
      </c>
      <c r="C8" s="268">
        <v>58</v>
      </c>
      <c r="D8" s="268">
        <v>6.5</v>
      </c>
      <c r="E8" s="268">
        <v>1.1</v>
      </c>
      <c r="F8" s="268">
        <v>14.3</v>
      </c>
      <c r="G8" s="268">
        <v>3.9</v>
      </c>
      <c r="H8" s="268">
        <v>0.6</v>
      </c>
      <c r="I8" s="273">
        <v>2894</v>
      </c>
    </row>
    <row r="9" spans="1:9" ht="15" customHeight="1">
      <c r="A9" s="23" t="s">
        <v>124</v>
      </c>
      <c r="B9" s="274"/>
      <c r="C9" s="274"/>
      <c r="D9" s="274"/>
      <c r="E9" s="274"/>
      <c r="F9" s="274"/>
      <c r="G9" s="274"/>
      <c r="H9" s="268"/>
      <c r="I9" s="273"/>
    </row>
    <row r="10" spans="1:9" ht="15" customHeight="1">
      <c r="A10" s="21" t="s">
        <v>197</v>
      </c>
      <c r="B10" s="268">
        <v>13.4</v>
      </c>
      <c r="C10" s="268">
        <v>35.9</v>
      </c>
      <c r="D10" s="268">
        <v>15.3</v>
      </c>
      <c r="E10" s="268">
        <v>3.4</v>
      </c>
      <c r="F10" s="268">
        <v>25</v>
      </c>
      <c r="G10" s="268">
        <v>6.3</v>
      </c>
      <c r="H10" s="268">
        <v>0.7</v>
      </c>
      <c r="I10" s="273">
        <v>129</v>
      </c>
    </row>
    <row r="11" spans="1:9" ht="15" customHeight="1">
      <c r="A11" s="21" t="s">
        <v>366</v>
      </c>
      <c r="B11" s="268">
        <v>15.8</v>
      </c>
      <c r="C11" s="268">
        <v>49.4</v>
      </c>
      <c r="D11" s="268">
        <v>7.5</v>
      </c>
      <c r="E11" s="268">
        <v>2.2</v>
      </c>
      <c r="F11" s="268">
        <v>17.7</v>
      </c>
      <c r="G11" s="268">
        <v>5.7</v>
      </c>
      <c r="H11" s="268">
        <v>0.8</v>
      </c>
      <c r="I11" s="273">
        <v>840</v>
      </c>
    </row>
    <row r="12" spans="1:9" ht="15" customHeight="1">
      <c r="A12" s="21" t="s">
        <v>198</v>
      </c>
      <c r="B12" s="268">
        <v>11.8</v>
      </c>
      <c r="C12" s="268">
        <v>60.3</v>
      </c>
      <c r="D12" s="268">
        <v>5</v>
      </c>
      <c r="E12" s="268">
        <v>3.2</v>
      </c>
      <c r="F12" s="268">
        <v>12.5</v>
      </c>
      <c r="G12" s="268">
        <v>4.5</v>
      </c>
      <c r="H12" s="268">
        <v>2</v>
      </c>
      <c r="I12" s="273">
        <v>1338</v>
      </c>
    </row>
    <row r="13" spans="1:9" ht="15" customHeight="1">
      <c r="A13" s="21" t="s">
        <v>174</v>
      </c>
      <c r="B13" s="268">
        <v>10.7</v>
      </c>
      <c r="C13" s="268">
        <v>67.7</v>
      </c>
      <c r="D13" s="268">
        <v>6.2</v>
      </c>
      <c r="E13" s="268">
        <v>2.2</v>
      </c>
      <c r="F13" s="268">
        <v>7.8</v>
      </c>
      <c r="G13" s="268">
        <v>3.3</v>
      </c>
      <c r="H13" s="268">
        <v>1.6</v>
      </c>
      <c r="I13" s="273">
        <v>1452</v>
      </c>
    </row>
    <row r="14" spans="1:9" ht="15" customHeight="1">
      <c r="A14" s="21" t="s">
        <v>175</v>
      </c>
      <c r="B14" s="268">
        <v>11.1</v>
      </c>
      <c r="C14" s="268">
        <v>66.9</v>
      </c>
      <c r="D14" s="268">
        <v>5.6</v>
      </c>
      <c r="E14" s="268">
        <v>1.5</v>
      </c>
      <c r="F14" s="268">
        <v>9.6</v>
      </c>
      <c r="G14" s="268">
        <v>2.6</v>
      </c>
      <c r="H14" s="268">
        <v>2.2</v>
      </c>
      <c r="I14" s="273">
        <v>1184</v>
      </c>
    </row>
    <row r="15" spans="1:9" ht="15" customHeight="1">
      <c r="A15" s="21" t="s">
        <v>199</v>
      </c>
      <c r="B15" s="268">
        <v>13.8</v>
      </c>
      <c r="C15" s="268">
        <v>62.9</v>
      </c>
      <c r="D15" s="268">
        <v>5.3</v>
      </c>
      <c r="E15" s="268">
        <v>2.3</v>
      </c>
      <c r="F15" s="268">
        <v>11.7</v>
      </c>
      <c r="G15" s="268">
        <v>0.9</v>
      </c>
      <c r="H15" s="268">
        <v>2.6</v>
      </c>
      <c r="I15" s="273">
        <v>428</v>
      </c>
    </row>
    <row r="16" spans="1:9" ht="15" customHeight="1">
      <c r="A16" s="23" t="s">
        <v>100</v>
      </c>
      <c r="B16" s="268"/>
      <c r="C16" s="268"/>
      <c r="D16" s="268"/>
      <c r="E16" s="268"/>
      <c r="F16" s="268"/>
      <c r="G16" s="268"/>
      <c r="H16" s="268"/>
      <c r="I16" s="273"/>
    </row>
    <row r="17" spans="1:9" ht="15" customHeight="1">
      <c r="A17" s="21" t="s">
        <v>101</v>
      </c>
      <c r="B17" s="268">
        <v>13.5</v>
      </c>
      <c r="C17" s="268">
        <v>68.1</v>
      </c>
      <c r="D17" s="268">
        <v>4.3</v>
      </c>
      <c r="E17" s="268">
        <v>3.4</v>
      </c>
      <c r="F17" s="268">
        <v>3.5</v>
      </c>
      <c r="G17" s="268">
        <v>0.9</v>
      </c>
      <c r="H17" s="268">
        <v>6</v>
      </c>
      <c r="I17" s="273">
        <v>311</v>
      </c>
    </row>
    <row r="18" spans="1:9" ht="15" customHeight="1">
      <c r="A18" s="21" t="s">
        <v>102</v>
      </c>
      <c r="B18" s="268">
        <v>9.9</v>
      </c>
      <c r="C18" s="268">
        <v>62</v>
      </c>
      <c r="D18" s="268">
        <v>6.6</v>
      </c>
      <c r="E18" s="268">
        <v>2.6</v>
      </c>
      <c r="F18" s="268">
        <v>12.3</v>
      </c>
      <c r="G18" s="268">
        <v>4.5</v>
      </c>
      <c r="H18" s="268">
        <v>1.6</v>
      </c>
      <c r="I18" s="273">
        <v>3825</v>
      </c>
    </row>
    <row r="19" spans="1:9" ht="15" customHeight="1">
      <c r="A19" s="21" t="s">
        <v>103</v>
      </c>
      <c r="B19" s="268">
        <v>20.2</v>
      </c>
      <c r="C19" s="268">
        <v>54.1</v>
      </c>
      <c r="D19" s="268">
        <v>6.1</v>
      </c>
      <c r="E19" s="268">
        <v>1.5</v>
      </c>
      <c r="F19" s="268">
        <v>13.8</v>
      </c>
      <c r="G19" s="268">
        <v>2.4</v>
      </c>
      <c r="H19" s="268">
        <v>1</v>
      </c>
      <c r="I19" s="273">
        <v>1235</v>
      </c>
    </row>
    <row r="20" spans="1:9" ht="15" customHeight="1">
      <c r="A20" s="74" t="s">
        <v>92</v>
      </c>
      <c r="B20" s="268"/>
      <c r="C20" s="268"/>
      <c r="D20" s="268"/>
      <c r="E20" s="268"/>
      <c r="F20" s="268"/>
      <c r="G20" s="268"/>
      <c r="H20" s="268"/>
      <c r="I20" s="273"/>
    </row>
    <row r="21" spans="1:9" ht="15" customHeight="1">
      <c r="A21" s="21" t="s">
        <v>108</v>
      </c>
      <c r="B21" s="268">
        <v>26.2</v>
      </c>
      <c r="C21" s="268">
        <v>43.3</v>
      </c>
      <c r="D21" s="268">
        <v>5.4</v>
      </c>
      <c r="E21" s="268">
        <v>4</v>
      </c>
      <c r="F21" s="268">
        <v>16.3</v>
      </c>
      <c r="G21" s="268">
        <v>2</v>
      </c>
      <c r="H21" s="268">
        <v>1.9</v>
      </c>
      <c r="I21" s="273">
        <v>254</v>
      </c>
    </row>
    <row r="22" spans="1:9" ht="15" customHeight="1">
      <c r="A22" s="21" t="s">
        <v>109</v>
      </c>
      <c r="B22" s="268">
        <v>24.5</v>
      </c>
      <c r="C22" s="268">
        <v>40.3</v>
      </c>
      <c r="D22" s="268">
        <v>7.7</v>
      </c>
      <c r="E22" s="268">
        <v>2.8</v>
      </c>
      <c r="F22" s="268">
        <v>20</v>
      </c>
      <c r="G22" s="268">
        <v>3.1</v>
      </c>
      <c r="H22" s="268">
        <v>0.8</v>
      </c>
      <c r="I22" s="273">
        <v>672</v>
      </c>
    </row>
    <row r="23" spans="1:9" ht="15" customHeight="1">
      <c r="A23" s="21" t="s">
        <v>110</v>
      </c>
      <c r="B23" s="268">
        <v>15.7</v>
      </c>
      <c r="C23" s="268">
        <v>51.3</v>
      </c>
      <c r="D23" s="268">
        <v>7.2</v>
      </c>
      <c r="E23" s="268">
        <v>1.6</v>
      </c>
      <c r="F23" s="268">
        <v>18.7</v>
      </c>
      <c r="G23" s="268">
        <v>3.4</v>
      </c>
      <c r="H23" s="268">
        <v>1</v>
      </c>
      <c r="I23" s="273">
        <v>784</v>
      </c>
    </row>
    <row r="24" spans="1:9" ht="15" customHeight="1">
      <c r="A24" s="21" t="s">
        <v>111</v>
      </c>
      <c r="B24" s="268">
        <v>15</v>
      </c>
      <c r="C24" s="268">
        <v>59.2</v>
      </c>
      <c r="D24" s="268">
        <v>7.9</v>
      </c>
      <c r="E24" s="268">
        <v>1.2</v>
      </c>
      <c r="F24" s="268">
        <v>11.7</v>
      </c>
      <c r="G24" s="268">
        <v>2.7</v>
      </c>
      <c r="H24" s="268">
        <v>1.6</v>
      </c>
      <c r="I24" s="273">
        <v>745</v>
      </c>
    </row>
    <row r="25" spans="1:9" ht="15" customHeight="1">
      <c r="A25" s="21" t="s">
        <v>112</v>
      </c>
      <c r="B25" s="268">
        <v>10.9</v>
      </c>
      <c r="C25" s="268">
        <v>61.3</v>
      </c>
      <c r="D25" s="268">
        <v>7.6</v>
      </c>
      <c r="E25" s="268">
        <v>2.5</v>
      </c>
      <c r="F25" s="268">
        <v>13.5</v>
      </c>
      <c r="G25" s="268">
        <v>2.8</v>
      </c>
      <c r="H25" s="268">
        <v>0.7</v>
      </c>
      <c r="I25" s="273">
        <v>690</v>
      </c>
    </row>
    <row r="26" spans="1:9" ht="15" customHeight="1">
      <c r="A26" s="21" t="s">
        <v>113</v>
      </c>
      <c r="B26" s="268">
        <v>7.6</v>
      </c>
      <c r="C26" s="268">
        <v>66.4</v>
      </c>
      <c r="D26" s="268">
        <v>6</v>
      </c>
      <c r="E26" s="268">
        <v>3.3</v>
      </c>
      <c r="F26" s="268">
        <v>10.3</v>
      </c>
      <c r="G26" s="268">
        <v>4.5</v>
      </c>
      <c r="H26" s="268">
        <v>1.6</v>
      </c>
      <c r="I26" s="273">
        <v>1079</v>
      </c>
    </row>
    <row r="27" spans="1:9" ht="15" customHeight="1">
      <c r="A27" s="21" t="s">
        <v>114</v>
      </c>
      <c r="B27" s="268">
        <v>7</v>
      </c>
      <c r="C27" s="268">
        <v>72</v>
      </c>
      <c r="D27" s="268">
        <v>4.4</v>
      </c>
      <c r="E27" s="268">
        <v>2</v>
      </c>
      <c r="F27" s="268">
        <v>5.8</v>
      </c>
      <c r="G27" s="268">
        <v>5.4</v>
      </c>
      <c r="H27" s="268">
        <v>3</v>
      </c>
      <c r="I27" s="273">
        <v>1113</v>
      </c>
    </row>
    <row r="28" spans="1:10" ht="15" customHeight="1">
      <c r="A28" s="159" t="s">
        <v>93</v>
      </c>
      <c r="B28" s="269"/>
      <c r="C28" s="269"/>
      <c r="D28" s="269"/>
      <c r="E28" s="269"/>
      <c r="F28" s="269"/>
      <c r="G28" s="269"/>
      <c r="H28" s="269"/>
      <c r="I28" s="275"/>
      <c r="J28" s="139"/>
    </row>
    <row r="29" spans="1:10" ht="15" customHeight="1">
      <c r="A29" s="161" t="s">
        <v>272</v>
      </c>
      <c r="B29" s="269">
        <v>17.9</v>
      </c>
      <c r="C29" s="269">
        <v>45.9</v>
      </c>
      <c r="D29" s="269">
        <v>9.7</v>
      </c>
      <c r="E29" s="276">
        <v>1.5</v>
      </c>
      <c r="F29" s="269">
        <v>20</v>
      </c>
      <c r="G29" s="269">
        <v>2.9</v>
      </c>
      <c r="H29" s="269">
        <v>0.7</v>
      </c>
      <c r="I29" s="275">
        <v>893</v>
      </c>
      <c r="J29" s="139"/>
    </row>
    <row r="30" spans="1:10" ht="15" customHeight="1">
      <c r="A30" s="162" t="s">
        <v>273</v>
      </c>
      <c r="B30" s="269">
        <v>13.7</v>
      </c>
      <c r="C30" s="269">
        <v>56.6</v>
      </c>
      <c r="D30" s="269">
        <v>7.1</v>
      </c>
      <c r="E30" s="276">
        <v>2.1</v>
      </c>
      <c r="F30" s="269">
        <v>15.2</v>
      </c>
      <c r="G30" s="269">
        <v>3.7</v>
      </c>
      <c r="H30" s="269">
        <v>1.4</v>
      </c>
      <c r="I30" s="275">
        <v>1039</v>
      </c>
      <c r="J30" s="139"/>
    </row>
    <row r="31" spans="1:10" ht="15" customHeight="1">
      <c r="A31" s="162" t="s">
        <v>274</v>
      </c>
      <c r="B31" s="269">
        <v>12.3</v>
      </c>
      <c r="C31" s="269">
        <v>62.9</v>
      </c>
      <c r="D31" s="269">
        <v>7.9</v>
      </c>
      <c r="E31" s="276">
        <v>2.1</v>
      </c>
      <c r="F31" s="269">
        <v>10.7</v>
      </c>
      <c r="G31" s="269">
        <v>2.3</v>
      </c>
      <c r="H31" s="269">
        <v>1.3</v>
      </c>
      <c r="I31" s="275">
        <v>1175</v>
      </c>
      <c r="J31" s="139"/>
    </row>
    <row r="32" spans="1:10" ht="15" customHeight="1">
      <c r="A32" s="162" t="s">
        <v>275</v>
      </c>
      <c r="B32" s="269">
        <v>9.8</v>
      </c>
      <c r="C32" s="269">
        <v>66.7</v>
      </c>
      <c r="D32" s="269">
        <v>5.8</v>
      </c>
      <c r="E32" s="276">
        <v>2.7</v>
      </c>
      <c r="F32" s="269">
        <v>7.4</v>
      </c>
      <c r="G32" s="269">
        <v>4.3</v>
      </c>
      <c r="H32" s="269">
        <v>2.9</v>
      </c>
      <c r="I32" s="275">
        <v>1261</v>
      </c>
      <c r="J32" s="139"/>
    </row>
    <row r="33" spans="1:10" ht="15" customHeight="1">
      <c r="A33" s="161" t="s">
        <v>115</v>
      </c>
      <c r="B33" s="269">
        <v>9.2</v>
      </c>
      <c r="C33" s="269">
        <v>67.9</v>
      </c>
      <c r="D33" s="269">
        <v>2.1</v>
      </c>
      <c r="E33" s="276">
        <v>3.3</v>
      </c>
      <c r="F33" s="269">
        <v>9.2</v>
      </c>
      <c r="G33" s="269">
        <v>5.9</v>
      </c>
      <c r="H33" s="269">
        <v>1.9</v>
      </c>
      <c r="I33" s="275">
        <v>996</v>
      </c>
      <c r="J33" s="139"/>
    </row>
    <row r="34" spans="1:10" ht="15" customHeight="1">
      <c r="A34" s="159" t="s">
        <v>94</v>
      </c>
      <c r="B34" s="269"/>
      <c r="C34" s="269"/>
      <c r="D34" s="269"/>
      <c r="E34" s="269"/>
      <c r="F34" s="269"/>
      <c r="G34" s="269"/>
      <c r="H34" s="269"/>
      <c r="I34" s="275"/>
      <c r="J34" s="139"/>
    </row>
    <row r="35" spans="1:9" ht="15" customHeight="1">
      <c r="A35" s="21" t="s">
        <v>116</v>
      </c>
      <c r="B35" s="268">
        <v>13.8</v>
      </c>
      <c r="C35" s="268">
        <v>51.3</v>
      </c>
      <c r="D35" s="268">
        <v>6.4</v>
      </c>
      <c r="E35" s="268">
        <v>2.9</v>
      </c>
      <c r="F35" s="268">
        <v>18.6</v>
      </c>
      <c r="G35" s="268">
        <v>5.3</v>
      </c>
      <c r="H35" s="268">
        <v>1.2</v>
      </c>
      <c r="I35" s="273">
        <v>1855</v>
      </c>
    </row>
    <row r="36" spans="1:9" ht="15" customHeight="1">
      <c r="A36" s="21" t="s">
        <v>117</v>
      </c>
      <c r="B36" s="268">
        <v>12.6</v>
      </c>
      <c r="C36" s="268">
        <v>61.8</v>
      </c>
      <c r="D36" s="268">
        <v>7.4</v>
      </c>
      <c r="E36" s="268">
        <v>2.5</v>
      </c>
      <c r="F36" s="268">
        <v>9.8</v>
      </c>
      <c r="G36" s="268">
        <v>3.9</v>
      </c>
      <c r="H36" s="268">
        <v>1.3</v>
      </c>
      <c r="I36" s="273">
        <v>1582</v>
      </c>
    </row>
    <row r="37" spans="1:9" ht="15" customHeight="1">
      <c r="A37" s="21" t="s">
        <v>118</v>
      </c>
      <c r="B37" s="268">
        <v>12.6</v>
      </c>
      <c r="C37" s="268">
        <v>65.8</v>
      </c>
      <c r="D37" s="268">
        <v>6.6</v>
      </c>
      <c r="E37" s="268">
        <v>1.8</v>
      </c>
      <c r="F37" s="268">
        <v>7.9</v>
      </c>
      <c r="G37" s="268">
        <v>2.7</v>
      </c>
      <c r="H37" s="268">
        <v>2.4</v>
      </c>
      <c r="I37" s="273">
        <v>462</v>
      </c>
    </row>
    <row r="38" spans="1:9" ht="15" customHeight="1">
      <c r="A38" s="21" t="s">
        <v>119</v>
      </c>
      <c r="B38" s="268">
        <v>20.8</v>
      </c>
      <c r="C38" s="268">
        <v>61.6</v>
      </c>
      <c r="D38" s="268">
        <v>5.9</v>
      </c>
      <c r="E38" s="268">
        <v>2.7</v>
      </c>
      <c r="F38" s="268">
        <v>3.7</v>
      </c>
      <c r="G38" s="268">
        <v>1.6</v>
      </c>
      <c r="H38" s="268">
        <v>2</v>
      </c>
      <c r="I38" s="273">
        <v>310</v>
      </c>
    </row>
    <row r="39" spans="1:9" ht="15" customHeight="1">
      <c r="A39" s="21" t="s">
        <v>120</v>
      </c>
      <c r="B39" s="268">
        <v>5.2</v>
      </c>
      <c r="C39" s="268">
        <v>76.2</v>
      </c>
      <c r="D39" s="268">
        <v>4.7</v>
      </c>
      <c r="E39" s="268">
        <v>1.4</v>
      </c>
      <c r="F39" s="268">
        <v>6.8</v>
      </c>
      <c r="G39" s="268">
        <v>2.6</v>
      </c>
      <c r="H39" s="268">
        <v>3</v>
      </c>
      <c r="I39" s="273">
        <v>650</v>
      </c>
    </row>
    <row r="40" spans="1:9" ht="15" customHeight="1">
      <c r="A40" s="21" t="s">
        <v>121</v>
      </c>
      <c r="B40" s="268">
        <v>10.7</v>
      </c>
      <c r="C40" s="268">
        <v>77</v>
      </c>
      <c r="D40" s="268">
        <v>4.3</v>
      </c>
      <c r="E40" s="268">
        <v>1</v>
      </c>
      <c r="F40" s="268">
        <v>3.2</v>
      </c>
      <c r="G40" s="268">
        <v>0.2</v>
      </c>
      <c r="H40" s="268">
        <v>3.5</v>
      </c>
      <c r="I40" s="273">
        <v>505</v>
      </c>
    </row>
    <row r="41" spans="1:9" ht="15" customHeight="1">
      <c r="A41" s="74" t="s">
        <v>200</v>
      </c>
      <c r="B41" s="268"/>
      <c r="C41" s="268"/>
      <c r="D41" s="268"/>
      <c r="E41" s="268"/>
      <c r="F41" s="268"/>
      <c r="G41" s="268"/>
      <c r="H41" s="268"/>
      <c r="I41" s="273"/>
    </row>
    <row r="42" spans="1:9" ht="15" customHeight="1">
      <c r="A42" s="21" t="s">
        <v>201</v>
      </c>
      <c r="B42" s="268">
        <v>34.4</v>
      </c>
      <c r="C42" s="268">
        <v>3.3</v>
      </c>
      <c r="D42" s="268">
        <v>10.9</v>
      </c>
      <c r="E42" s="268">
        <v>4</v>
      </c>
      <c r="F42" s="268">
        <v>39.8</v>
      </c>
      <c r="G42" s="268">
        <v>4.7</v>
      </c>
      <c r="H42" s="268">
        <v>1</v>
      </c>
      <c r="I42" s="273">
        <v>860</v>
      </c>
    </row>
    <row r="43" spans="1:9" ht="15" customHeight="1">
      <c r="A43" s="21" t="s">
        <v>202</v>
      </c>
      <c r="B43" s="268">
        <v>13.3</v>
      </c>
      <c r="C43" s="268">
        <v>59.1</v>
      </c>
      <c r="D43" s="268">
        <v>7.6</v>
      </c>
      <c r="E43" s="268">
        <v>2.9</v>
      </c>
      <c r="F43" s="268">
        <v>11.4</v>
      </c>
      <c r="G43" s="268">
        <v>3.6</v>
      </c>
      <c r="H43" s="268">
        <v>1.7</v>
      </c>
      <c r="I43" s="273">
        <v>2592</v>
      </c>
    </row>
    <row r="44" spans="1:9" ht="15" customHeight="1">
      <c r="A44" s="21" t="s">
        <v>203</v>
      </c>
      <c r="B44" s="268">
        <v>4.1</v>
      </c>
      <c r="C44" s="268">
        <v>81.1</v>
      </c>
      <c r="D44" s="268">
        <v>3.7</v>
      </c>
      <c r="E44" s="268">
        <v>1.4</v>
      </c>
      <c r="F44" s="268">
        <v>3.8</v>
      </c>
      <c r="G44" s="268">
        <v>3.9</v>
      </c>
      <c r="H44" s="268">
        <v>2</v>
      </c>
      <c r="I44" s="273">
        <v>1919</v>
      </c>
    </row>
    <row r="45" spans="1:9" ht="15" customHeight="1">
      <c r="A45" s="23" t="s">
        <v>91</v>
      </c>
      <c r="B45" s="268"/>
      <c r="C45" s="268"/>
      <c r="D45" s="268"/>
      <c r="E45" s="268"/>
      <c r="F45" s="268"/>
      <c r="G45" s="268"/>
      <c r="H45" s="268"/>
      <c r="I45" s="273"/>
    </row>
    <row r="46" spans="1:9" ht="15" customHeight="1">
      <c r="A46" s="21" t="s">
        <v>137</v>
      </c>
      <c r="B46" s="268">
        <v>17.3</v>
      </c>
      <c r="C46" s="268">
        <v>55.9</v>
      </c>
      <c r="D46" s="268">
        <v>4.7</v>
      </c>
      <c r="E46" s="268">
        <v>2.1</v>
      </c>
      <c r="F46" s="268">
        <v>13.6</v>
      </c>
      <c r="G46" s="268">
        <v>3.1</v>
      </c>
      <c r="H46" s="268">
        <v>2.3</v>
      </c>
      <c r="I46" s="273">
        <v>1214</v>
      </c>
    </row>
    <row r="47" spans="1:9" ht="15" customHeight="1">
      <c r="A47" s="21" t="s">
        <v>138</v>
      </c>
      <c r="B47" s="268">
        <v>11.9</v>
      </c>
      <c r="C47" s="268">
        <v>59.2</v>
      </c>
      <c r="D47" s="268">
        <v>5.9</v>
      </c>
      <c r="E47" s="268">
        <v>2.6</v>
      </c>
      <c r="F47" s="268">
        <v>13.2</v>
      </c>
      <c r="G47" s="268">
        <v>4.8</v>
      </c>
      <c r="H47" s="268">
        <v>1.9</v>
      </c>
      <c r="I47" s="273">
        <v>1398</v>
      </c>
    </row>
    <row r="48" spans="1:9" ht="15" customHeight="1">
      <c r="A48" s="21" t="s">
        <v>139</v>
      </c>
      <c r="B48" s="268">
        <v>19.7</v>
      </c>
      <c r="C48" s="268">
        <v>58.6</v>
      </c>
      <c r="D48" s="268">
        <v>5.7</v>
      </c>
      <c r="E48" s="268">
        <v>0.5</v>
      </c>
      <c r="F48" s="268">
        <v>11.2</v>
      </c>
      <c r="G48" s="268">
        <v>2.3</v>
      </c>
      <c r="H48" s="268">
        <v>1</v>
      </c>
      <c r="I48" s="273">
        <v>411</v>
      </c>
    </row>
    <row r="49" spans="1:9" ht="15" customHeight="1">
      <c r="A49" s="21" t="s">
        <v>140</v>
      </c>
      <c r="B49" s="268">
        <v>8.6</v>
      </c>
      <c r="C49" s="268">
        <v>67.2</v>
      </c>
      <c r="D49" s="268">
        <v>5.7</v>
      </c>
      <c r="E49" s="268">
        <v>3.1</v>
      </c>
      <c r="F49" s="268">
        <v>9</v>
      </c>
      <c r="G49" s="268">
        <v>4.7</v>
      </c>
      <c r="H49" s="268">
        <v>1.5</v>
      </c>
      <c r="I49" s="273">
        <v>1056</v>
      </c>
    </row>
    <row r="50" spans="1:9" ht="15" customHeight="1">
      <c r="A50" s="21" t="s">
        <v>141</v>
      </c>
      <c r="B50" s="268">
        <v>12.6</v>
      </c>
      <c r="C50" s="268">
        <v>62.4</v>
      </c>
      <c r="D50" s="268">
        <v>8.6</v>
      </c>
      <c r="E50" s="268">
        <v>2.2</v>
      </c>
      <c r="F50" s="268">
        <v>9.5</v>
      </c>
      <c r="G50" s="268">
        <v>2.7</v>
      </c>
      <c r="H50" s="268">
        <v>1.1</v>
      </c>
      <c r="I50" s="273">
        <v>419</v>
      </c>
    </row>
    <row r="51" spans="1:9" ht="15" customHeight="1">
      <c r="A51" s="21" t="s">
        <v>142</v>
      </c>
      <c r="B51" s="268">
        <v>11.3</v>
      </c>
      <c r="C51" s="268">
        <v>58.5</v>
      </c>
      <c r="D51" s="268">
        <v>7.6</v>
      </c>
      <c r="E51" s="268">
        <v>2.2</v>
      </c>
      <c r="F51" s="268">
        <v>14.2</v>
      </c>
      <c r="G51" s="268">
        <v>4</v>
      </c>
      <c r="H51" s="268">
        <v>1.8</v>
      </c>
      <c r="I51" s="273">
        <v>553</v>
      </c>
    </row>
    <row r="52" spans="1:9" ht="15" customHeight="1" thickBot="1">
      <c r="A52" s="21" t="s">
        <v>369</v>
      </c>
      <c r="B52" s="268">
        <v>15.2</v>
      </c>
      <c r="C52" s="268">
        <v>59.3</v>
      </c>
      <c r="D52" s="268">
        <v>7.5</v>
      </c>
      <c r="E52" s="277">
        <v>1.4</v>
      </c>
      <c r="F52" s="277">
        <v>14.2</v>
      </c>
      <c r="G52" s="277">
        <v>0.5</v>
      </c>
      <c r="H52" s="277">
        <v>1.2</v>
      </c>
      <c r="I52" s="278">
        <v>320</v>
      </c>
    </row>
    <row r="53" spans="1:9" ht="15" customHeight="1">
      <c r="A53" s="380" t="s">
        <v>204</v>
      </c>
      <c r="B53" s="380"/>
      <c r="C53" s="380"/>
      <c r="D53" s="380"/>
      <c r="E53" s="381"/>
      <c r="F53" s="381"/>
      <c r="G53" s="54"/>
      <c r="H53" s="54"/>
      <c r="I53" s="54"/>
    </row>
    <row r="54" spans="1:9" ht="15" customHeight="1">
      <c r="A54" s="52"/>
      <c r="B54" s="52"/>
      <c r="C54" s="52"/>
      <c r="D54" s="52"/>
      <c r="E54" s="52"/>
      <c r="F54" s="52"/>
      <c r="G54" s="52"/>
      <c r="H54" s="52"/>
      <c r="I54" s="52"/>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sheetData>
  <mergeCells count="3">
    <mergeCell ref="A53:F53"/>
    <mergeCell ref="B2:H2"/>
    <mergeCell ref="I2:I3"/>
  </mergeCells>
  <printOptions/>
  <pageMargins left="0.75" right="0.75" top="1" bottom="1" header="0.5" footer="0.5"/>
  <pageSetup horizontalDpi="200" verticalDpi="2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I51"/>
  <sheetViews>
    <sheetView zoomScaleSheetLayoutView="145" workbookViewId="0" topLeftCell="A1">
      <selection activeCell="A1" sqref="A1"/>
    </sheetView>
  </sheetViews>
  <sheetFormatPr defaultColWidth="9.140625" defaultRowHeight="12.75"/>
  <cols>
    <col min="1" max="1" width="41.28125" style="0" customWidth="1"/>
    <col min="2" max="2" width="8.28125" style="0" customWidth="1"/>
    <col min="3" max="4" width="10.421875" style="0" customWidth="1"/>
    <col min="5" max="5" width="8.7109375" style="0" customWidth="1"/>
    <col min="6" max="6" width="7.00390625" style="0" customWidth="1"/>
    <col min="7" max="7" width="8.7109375" style="0" customWidth="1"/>
    <col min="8" max="8" width="8.28125" style="0" customWidth="1"/>
    <col min="9" max="9" width="9.8515625" style="0" bestFit="1" customWidth="1"/>
  </cols>
  <sheetData>
    <row r="1" spans="1:7" ht="15" customHeight="1">
      <c r="A1" s="150" t="s">
        <v>540</v>
      </c>
      <c r="B1" s="102"/>
      <c r="C1" s="102"/>
      <c r="D1" s="102"/>
      <c r="E1" s="102"/>
      <c r="F1" s="102"/>
      <c r="G1" s="102"/>
    </row>
    <row r="2" spans="1:7" ht="12.75">
      <c r="A2" s="150"/>
      <c r="B2" s="102"/>
      <c r="C2" s="102"/>
      <c r="D2" s="102"/>
      <c r="E2" s="102"/>
      <c r="F2" s="102"/>
      <c r="G2" s="102"/>
    </row>
    <row r="3" ht="15" customHeight="1" thickBot="1">
      <c r="A3" s="1" t="s">
        <v>448</v>
      </c>
    </row>
    <row r="4" spans="1:6" ht="27.75" customHeight="1" thickBot="1">
      <c r="A4" s="219"/>
      <c r="B4" s="157" t="s">
        <v>425</v>
      </c>
      <c r="C4" s="157" t="s">
        <v>426</v>
      </c>
      <c r="D4" s="157" t="s">
        <v>73</v>
      </c>
      <c r="E4" s="220" t="s">
        <v>76</v>
      </c>
      <c r="F4" s="220" t="s">
        <v>402</v>
      </c>
    </row>
    <row r="5" ht="15" customHeight="1" thickTop="1">
      <c r="F5" s="216" t="s">
        <v>0</v>
      </c>
    </row>
    <row r="6" spans="1:6" ht="15" customHeight="1">
      <c r="A6" s="191" t="s">
        <v>45</v>
      </c>
      <c r="B6" s="212">
        <v>46</v>
      </c>
      <c r="C6" s="212">
        <v>39</v>
      </c>
      <c r="D6" s="212">
        <v>51</v>
      </c>
      <c r="E6" s="279">
        <v>10</v>
      </c>
      <c r="F6" s="211">
        <v>39</v>
      </c>
    </row>
    <row r="7" spans="1:6" ht="15" customHeight="1">
      <c r="A7" s="192" t="s">
        <v>427</v>
      </c>
      <c r="B7" s="212">
        <v>21</v>
      </c>
      <c r="C7" s="212">
        <v>20</v>
      </c>
      <c r="D7" s="212">
        <v>21</v>
      </c>
      <c r="E7" s="279">
        <v>8</v>
      </c>
      <c r="F7" s="211">
        <v>19</v>
      </c>
    </row>
    <row r="8" spans="1:6" ht="15" customHeight="1">
      <c r="A8" s="192" t="s">
        <v>46</v>
      </c>
      <c r="B8" s="212">
        <v>32</v>
      </c>
      <c r="C8" s="212">
        <v>41</v>
      </c>
      <c r="D8" s="212">
        <v>29</v>
      </c>
      <c r="E8" s="279">
        <v>82</v>
      </c>
      <c r="F8" s="212">
        <v>42</v>
      </c>
    </row>
    <row r="9" spans="1:6" ht="15" customHeight="1" thickBot="1">
      <c r="A9" s="196" t="s">
        <v>358</v>
      </c>
      <c r="B9" s="265">
        <v>4979</v>
      </c>
      <c r="C9" s="265">
        <v>417</v>
      </c>
      <c r="D9" s="265">
        <v>831</v>
      </c>
      <c r="E9" s="280">
        <v>1585</v>
      </c>
      <c r="F9" s="265">
        <v>7812</v>
      </c>
    </row>
    <row r="10" ht="15" customHeight="1"/>
    <row r="11" ht="15" customHeight="1"/>
    <row r="12" ht="15" customHeight="1" thickBot="1">
      <c r="A12" s="1" t="s">
        <v>484</v>
      </c>
    </row>
    <row r="13" spans="1:6" ht="27.75" customHeight="1" thickBot="1">
      <c r="A13" s="221"/>
      <c r="B13" s="220" t="s">
        <v>194</v>
      </c>
      <c r="C13" s="220" t="s">
        <v>195</v>
      </c>
      <c r="D13" s="220" t="s">
        <v>74</v>
      </c>
      <c r="E13" s="220" t="s">
        <v>76</v>
      </c>
      <c r="F13" s="220" t="s">
        <v>402</v>
      </c>
    </row>
    <row r="14" spans="1:6" ht="15" customHeight="1" thickTop="1">
      <c r="A14" s="194"/>
      <c r="B14" s="139"/>
      <c r="C14" s="139"/>
      <c r="D14" s="139"/>
      <c r="E14" s="139"/>
      <c r="F14" s="216" t="s">
        <v>0</v>
      </c>
    </row>
    <row r="15" spans="1:6" ht="15" customHeight="1">
      <c r="A15" s="195" t="s">
        <v>1</v>
      </c>
      <c r="B15" s="281">
        <v>24</v>
      </c>
      <c r="C15" s="281">
        <v>21</v>
      </c>
      <c r="D15" s="281">
        <v>26</v>
      </c>
      <c r="E15" s="281">
        <v>29</v>
      </c>
      <c r="F15" s="276">
        <v>25</v>
      </c>
    </row>
    <row r="16" spans="1:6" ht="15" customHeight="1">
      <c r="A16" s="195" t="s">
        <v>455</v>
      </c>
      <c r="B16" s="281">
        <v>9</v>
      </c>
      <c r="C16" s="281">
        <v>15</v>
      </c>
      <c r="D16" s="281">
        <v>7</v>
      </c>
      <c r="E16" s="281">
        <v>16</v>
      </c>
      <c r="F16" s="276">
        <v>10</v>
      </c>
    </row>
    <row r="17" spans="1:6" ht="15" customHeight="1">
      <c r="A17" s="195" t="s">
        <v>433</v>
      </c>
      <c r="B17" s="281">
        <v>28</v>
      </c>
      <c r="C17" s="281">
        <v>28</v>
      </c>
      <c r="D17" s="281">
        <v>26</v>
      </c>
      <c r="E17" s="281">
        <v>25</v>
      </c>
      <c r="F17" s="276">
        <v>28</v>
      </c>
    </row>
    <row r="18" spans="1:6" ht="15" customHeight="1">
      <c r="A18" s="195" t="s">
        <v>434</v>
      </c>
      <c r="B18" s="281">
        <v>31</v>
      </c>
      <c r="C18" s="281">
        <v>30</v>
      </c>
      <c r="D18" s="281">
        <v>30</v>
      </c>
      <c r="E18" s="281">
        <v>17</v>
      </c>
      <c r="F18" s="276">
        <v>30</v>
      </c>
    </row>
    <row r="19" spans="1:6" ht="15" customHeight="1">
      <c r="A19" s="195" t="s">
        <v>435</v>
      </c>
      <c r="B19" s="281">
        <v>6</v>
      </c>
      <c r="C19" s="281">
        <v>5</v>
      </c>
      <c r="D19" s="281">
        <v>9</v>
      </c>
      <c r="E19" s="281">
        <v>10</v>
      </c>
      <c r="F19" s="276">
        <v>7</v>
      </c>
    </row>
    <row r="20" spans="1:6" ht="15" customHeight="1">
      <c r="A20" s="195" t="s">
        <v>456</v>
      </c>
      <c r="B20" s="281">
        <v>1</v>
      </c>
      <c r="C20" s="281">
        <v>1</v>
      </c>
      <c r="D20" s="281">
        <v>2</v>
      </c>
      <c r="E20" s="281">
        <v>3</v>
      </c>
      <c r="F20" s="276">
        <v>2</v>
      </c>
    </row>
    <row r="21" spans="1:6" ht="15" customHeight="1" thickBot="1">
      <c r="A21" s="193" t="s">
        <v>358</v>
      </c>
      <c r="B21" s="282">
        <v>3147</v>
      </c>
      <c r="C21" s="282">
        <v>221</v>
      </c>
      <c r="D21" s="282">
        <v>582</v>
      </c>
      <c r="E21" s="282">
        <v>261</v>
      </c>
      <c r="F21" s="282">
        <v>4211</v>
      </c>
    </row>
    <row r="24" ht="13.5" thickBot="1">
      <c r="A24" s="1" t="s">
        <v>498</v>
      </c>
    </row>
    <row r="25" spans="1:3" ht="27.75" customHeight="1" thickBot="1">
      <c r="A25" s="157"/>
      <c r="B25" s="157" t="s">
        <v>391</v>
      </c>
      <c r="C25" s="157" t="s">
        <v>392</v>
      </c>
    </row>
    <row r="26" spans="1:3" ht="15" customHeight="1" thickTop="1">
      <c r="A26" s="185"/>
      <c r="B26" s="197"/>
      <c r="C26" s="216" t="s">
        <v>14</v>
      </c>
    </row>
    <row r="27" spans="1:3" ht="15" customHeight="1">
      <c r="A27" t="s">
        <v>394</v>
      </c>
      <c r="B27" s="212">
        <v>11</v>
      </c>
      <c r="C27" s="211">
        <v>5</v>
      </c>
    </row>
    <row r="28" spans="1:3" ht="15" customHeight="1">
      <c r="A28" t="s">
        <v>393</v>
      </c>
      <c r="B28" s="212">
        <v>3</v>
      </c>
      <c r="C28" s="211">
        <v>25</v>
      </c>
    </row>
    <row r="29" spans="1:3" ht="15" customHeight="1">
      <c r="A29" t="s">
        <v>395</v>
      </c>
      <c r="B29" s="212">
        <v>3</v>
      </c>
      <c r="C29" s="211">
        <v>2</v>
      </c>
    </row>
    <row r="30" spans="1:3" ht="15" customHeight="1">
      <c r="A30" t="s">
        <v>396</v>
      </c>
      <c r="B30" s="212">
        <v>3</v>
      </c>
      <c r="C30" s="211">
        <v>12</v>
      </c>
    </row>
    <row r="31" spans="1:3" ht="15" customHeight="1">
      <c r="A31" t="s">
        <v>398</v>
      </c>
      <c r="B31" s="212">
        <v>2</v>
      </c>
      <c r="C31" s="211">
        <v>4</v>
      </c>
    </row>
    <row r="32" spans="1:3" ht="15" customHeight="1">
      <c r="A32" s="102" t="s">
        <v>397</v>
      </c>
      <c r="B32" s="212">
        <v>2</v>
      </c>
      <c r="C32" s="211" t="s">
        <v>401</v>
      </c>
    </row>
    <row r="33" spans="1:3" ht="15" customHeight="1">
      <c r="A33" t="s">
        <v>530</v>
      </c>
      <c r="B33" s="212">
        <v>1</v>
      </c>
      <c r="C33" s="211" t="s">
        <v>401</v>
      </c>
    </row>
    <row r="34" spans="1:3" ht="15" customHeight="1">
      <c r="A34" s="158" t="s">
        <v>400</v>
      </c>
      <c r="B34" s="212" t="s">
        <v>401</v>
      </c>
      <c r="C34" s="211">
        <v>1</v>
      </c>
    </row>
    <row r="35" spans="1:3" ht="15" customHeight="1">
      <c r="A35" s="102" t="s">
        <v>76</v>
      </c>
      <c r="B35" s="212">
        <v>8</v>
      </c>
      <c r="C35" s="212">
        <v>1</v>
      </c>
    </row>
    <row r="36" spans="1:3" ht="15" customHeight="1">
      <c r="A36" s="102" t="s">
        <v>399</v>
      </c>
      <c r="B36" s="212">
        <v>77</v>
      </c>
      <c r="C36" s="212">
        <v>51</v>
      </c>
    </row>
    <row r="37" spans="1:3" ht="15" customHeight="1" thickBot="1">
      <c r="A37" s="153" t="s">
        <v>358</v>
      </c>
      <c r="B37" s="266"/>
      <c r="C37" s="267">
        <v>4982</v>
      </c>
    </row>
    <row r="38" spans="1:3" ht="15" customHeight="1">
      <c r="A38" s="206"/>
      <c r="B38" s="102"/>
      <c r="C38" s="207"/>
    </row>
    <row r="39" ht="15" customHeight="1"/>
    <row r="40" ht="13.5" thickBot="1">
      <c r="A40" s="1" t="s">
        <v>499</v>
      </c>
    </row>
    <row r="41" spans="1:9" ht="27" customHeight="1" thickBot="1">
      <c r="A41" s="217"/>
      <c r="B41" s="157" t="s">
        <v>69</v>
      </c>
      <c r="C41" s="157" t="s">
        <v>194</v>
      </c>
      <c r="D41" s="157" t="s">
        <v>195</v>
      </c>
      <c r="E41" s="157" t="s">
        <v>73</v>
      </c>
      <c r="F41" s="157" t="s">
        <v>74</v>
      </c>
      <c r="G41" s="157" t="s">
        <v>440</v>
      </c>
      <c r="H41" s="157" t="s">
        <v>76</v>
      </c>
      <c r="I41" s="220" t="s">
        <v>402</v>
      </c>
    </row>
    <row r="42" spans="1:9" ht="15" customHeight="1" thickTop="1">
      <c r="A42" s="1" t="s">
        <v>432</v>
      </c>
      <c r="B42" s="184"/>
      <c r="C42" s="184"/>
      <c r="D42" s="184"/>
      <c r="E42" s="184"/>
      <c r="F42" s="184"/>
      <c r="G42" s="184"/>
      <c r="H42" s="184"/>
      <c r="I42" s="216" t="s">
        <v>0</v>
      </c>
    </row>
    <row r="43" spans="1:9" ht="15" customHeight="1">
      <c r="A43" s="195" t="s">
        <v>69</v>
      </c>
      <c r="B43" s="281">
        <v>85</v>
      </c>
      <c r="C43" s="281">
        <v>1</v>
      </c>
      <c r="D43" s="281">
        <v>3</v>
      </c>
      <c r="E43" s="281">
        <v>2</v>
      </c>
      <c r="F43" s="281">
        <v>3</v>
      </c>
      <c r="G43" s="281">
        <v>3</v>
      </c>
      <c r="H43" s="283">
        <v>6</v>
      </c>
      <c r="I43" s="281">
        <v>12</v>
      </c>
    </row>
    <row r="44" spans="1:9" ht="15" customHeight="1">
      <c r="A44" s="195" t="s">
        <v>194</v>
      </c>
      <c r="B44" s="281">
        <v>6</v>
      </c>
      <c r="C44" s="281">
        <v>96</v>
      </c>
      <c r="D44" s="281">
        <v>9</v>
      </c>
      <c r="E44" s="281">
        <v>10</v>
      </c>
      <c r="F44" s="281">
        <v>8</v>
      </c>
      <c r="G44" s="281">
        <v>10</v>
      </c>
      <c r="H44" s="281">
        <v>14</v>
      </c>
      <c r="I44" s="281">
        <v>64</v>
      </c>
    </row>
    <row r="45" spans="1:9" ht="15" customHeight="1">
      <c r="A45" s="195" t="s">
        <v>195</v>
      </c>
      <c r="B45" s="281">
        <v>2</v>
      </c>
      <c r="C45" s="281">
        <v>1</v>
      </c>
      <c r="D45" s="281">
        <v>83</v>
      </c>
      <c r="E45" s="281">
        <v>0</v>
      </c>
      <c r="F45" s="281">
        <v>4</v>
      </c>
      <c r="G45" s="281">
        <v>1</v>
      </c>
      <c r="H45" s="281">
        <v>5</v>
      </c>
      <c r="I45" s="281">
        <v>6</v>
      </c>
    </row>
    <row r="46" spans="1:9" ht="15" customHeight="1">
      <c r="A46" s="195" t="s">
        <v>73</v>
      </c>
      <c r="B46" s="281">
        <v>1</v>
      </c>
      <c r="C46" s="281">
        <v>0</v>
      </c>
      <c r="D46" s="281">
        <v>1</v>
      </c>
      <c r="E46" s="281">
        <v>85</v>
      </c>
      <c r="F46" s="281">
        <v>0</v>
      </c>
      <c r="G46" s="281">
        <v>1</v>
      </c>
      <c r="H46" s="281">
        <v>3</v>
      </c>
      <c r="I46" s="281">
        <v>2</v>
      </c>
    </row>
    <row r="47" spans="1:9" ht="15" customHeight="1">
      <c r="A47" s="195" t="s">
        <v>74</v>
      </c>
      <c r="B47" s="281">
        <v>4</v>
      </c>
      <c r="C47" s="281">
        <v>1</v>
      </c>
      <c r="D47" s="281">
        <v>4</v>
      </c>
      <c r="E47" s="281">
        <v>2</v>
      </c>
      <c r="F47" s="281">
        <v>84</v>
      </c>
      <c r="G47" s="281">
        <v>4</v>
      </c>
      <c r="H47" s="281">
        <v>3</v>
      </c>
      <c r="I47" s="281">
        <v>11</v>
      </c>
    </row>
    <row r="48" spans="1:9" ht="15" customHeight="1">
      <c r="A48" s="195" t="s">
        <v>424</v>
      </c>
      <c r="B48" s="281">
        <v>1</v>
      </c>
      <c r="C48" s="281">
        <v>0</v>
      </c>
      <c r="D48" s="281">
        <v>0</v>
      </c>
      <c r="E48" s="281">
        <v>1</v>
      </c>
      <c r="F48" s="281">
        <v>1</v>
      </c>
      <c r="G48" s="281">
        <v>82</v>
      </c>
      <c r="H48" s="281">
        <v>1</v>
      </c>
      <c r="I48" s="281">
        <v>4</v>
      </c>
    </row>
    <row r="49" spans="1:9" ht="15" customHeight="1">
      <c r="A49" s="195" t="s">
        <v>431</v>
      </c>
      <c r="B49" s="281">
        <v>0</v>
      </c>
      <c r="C49" s="281">
        <v>1</v>
      </c>
      <c r="D49" s="281">
        <v>1</v>
      </c>
      <c r="E49" s="281">
        <v>1</v>
      </c>
      <c r="F49" s="281">
        <v>0</v>
      </c>
      <c r="G49" s="281">
        <v>1</v>
      </c>
      <c r="H49" s="281">
        <v>68</v>
      </c>
      <c r="I49" s="281">
        <v>2</v>
      </c>
    </row>
    <row r="50" spans="1:9" ht="15" customHeight="1" thickBot="1">
      <c r="A50" s="155" t="s">
        <v>358</v>
      </c>
      <c r="B50" s="284">
        <v>902</v>
      </c>
      <c r="C50" s="284">
        <v>4718</v>
      </c>
      <c r="D50" s="284">
        <v>346</v>
      </c>
      <c r="E50" s="284">
        <v>146</v>
      </c>
      <c r="F50" s="284">
        <v>787</v>
      </c>
      <c r="G50" s="284">
        <v>222</v>
      </c>
      <c r="H50" s="284">
        <v>153</v>
      </c>
      <c r="I50" s="285">
        <v>7274</v>
      </c>
    </row>
    <row r="51" spans="1:8" ht="15" customHeight="1">
      <c r="A51" s="188"/>
      <c r="B51" s="189"/>
      <c r="C51" s="189"/>
      <c r="D51" s="189"/>
      <c r="E51" s="189"/>
      <c r="F51" s="189"/>
      <c r="G51" s="189"/>
      <c r="H51" s="189"/>
    </row>
    <row r="52" ht="15" customHeight="1"/>
  </sheetData>
  <printOptions/>
  <pageMargins left="0.75" right="0.75" top="1" bottom="1" header="0.5" footer="0.5"/>
  <pageSetup fitToHeight="1"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dimension ref="A1:B51"/>
  <sheetViews>
    <sheetView zoomScale="115" zoomScaleNormal="115" zoomScaleSheetLayoutView="145" workbookViewId="0" topLeftCell="A1">
      <selection activeCell="A1" sqref="A1"/>
    </sheetView>
  </sheetViews>
  <sheetFormatPr defaultColWidth="9.140625" defaultRowHeight="12.75"/>
  <cols>
    <col min="1" max="1" width="61.421875" style="0" customWidth="1"/>
    <col min="2" max="2" width="10.8515625" style="0" bestFit="1" customWidth="1"/>
  </cols>
  <sheetData>
    <row r="1" ht="13.5" thickBot="1">
      <c r="A1" s="53" t="s">
        <v>545</v>
      </c>
    </row>
    <row r="2" spans="1:2" ht="13.5" thickBot="1">
      <c r="A2" s="386" t="s">
        <v>407</v>
      </c>
      <c r="B2" s="386"/>
    </row>
    <row r="3" spans="1:2" ht="13.5" thickTop="1">
      <c r="A3" s="110"/>
      <c r="B3" s="100" t="s">
        <v>0</v>
      </c>
    </row>
    <row r="4" spans="1:2" ht="12.75">
      <c r="A4" s="52" t="s">
        <v>320</v>
      </c>
      <c r="B4" s="137">
        <v>14.6</v>
      </c>
    </row>
    <row r="5" spans="1:2" ht="12.75">
      <c r="A5" s="52" t="s">
        <v>321</v>
      </c>
      <c r="B5" s="137">
        <v>85.3</v>
      </c>
    </row>
    <row r="6" spans="1:2" ht="13.5" thickBot="1">
      <c r="A6" s="18" t="s">
        <v>37</v>
      </c>
      <c r="B6" s="138">
        <v>10841</v>
      </c>
    </row>
    <row r="7" ht="12.75">
      <c r="B7" s="229"/>
    </row>
    <row r="8" ht="15" customHeight="1" thickBot="1"/>
    <row r="9" spans="1:2" ht="13.5" thickBot="1">
      <c r="A9" s="385" t="s">
        <v>408</v>
      </c>
      <c r="B9" s="385"/>
    </row>
    <row r="10" ht="13.5" thickTop="1">
      <c r="B10" s="15" t="s">
        <v>0</v>
      </c>
    </row>
    <row r="11" spans="1:2" ht="12.75">
      <c r="A11" t="s">
        <v>409</v>
      </c>
      <c r="B11" s="92">
        <v>88.1</v>
      </c>
    </row>
    <row r="12" spans="1:2" ht="12.75">
      <c r="A12" t="s">
        <v>410</v>
      </c>
      <c r="B12" s="92">
        <v>11.4</v>
      </c>
    </row>
    <row r="13" spans="1:2" ht="12.75">
      <c r="A13" t="s">
        <v>76</v>
      </c>
      <c r="B13" s="92">
        <v>0.4</v>
      </c>
    </row>
    <row r="14" spans="1:2" ht="13.5" thickBot="1">
      <c r="A14" s="155" t="s">
        <v>358</v>
      </c>
      <c r="B14" s="156">
        <v>1498</v>
      </c>
    </row>
    <row r="15" ht="15" customHeight="1">
      <c r="A15" s="187"/>
    </row>
    <row r="16" ht="15" customHeight="1" thickBot="1"/>
    <row r="17" spans="1:2" ht="13.5" thickBot="1">
      <c r="A17" s="385" t="s">
        <v>411</v>
      </c>
      <c r="B17" s="385"/>
    </row>
    <row r="18" spans="1:2" ht="13.5" thickTop="1">
      <c r="A18" s="286"/>
      <c r="B18" s="151" t="s">
        <v>0</v>
      </c>
    </row>
    <row r="19" spans="1:2" ht="12.75">
      <c r="A19" t="s">
        <v>452</v>
      </c>
      <c r="B19" s="92">
        <v>55.3</v>
      </c>
    </row>
    <row r="20" spans="1:2" ht="12.75">
      <c r="A20" t="s">
        <v>413</v>
      </c>
      <c r="B20" s="92">
        <v>26.4</v>
      </c>
    </row>
    <row r="21" spans="1:2" ht="12.75">
      <c r="A21" t="s">
        <v>451</v>
      </c>
      <c r="B21" s="92">
        <v>8.8</v>
      </c>
    </row>
    <row r="22" spans="1:2" ht="12.75">
      <c r="A22" t="s">
        <v>412</v>
      </c>
      <c r="B22" s="92">
        <v>5.2</v>
      </c>
    </row>
    <row r="23" spans="1:2" ht="12.75">
      <c r="A23" t="s">
        <v>453</v>
      </c>
      <c r="B23" s="92">
        <v>4</v>
      </c>
    </row>
    <row r="24" spans="1:2" ht="12.75">
      <c r="A24" t="s">
        <v>454</v>
      </c>
      <c r="B24" s="92">
        <v>1.8</v>
      </c>
    </row>
    <row r="25" spans="1:2" ht="12.75">
      <c r="A25" t="s">
        <v>414</v>
      </c>
      <c r="B25" s="92">
        <v>1.3</v>
      </c>
    </row>
    <row r="26" spans="1:2" ht="12.75">
      <c r="A26" t="s">
        <v>415</v>
      </c>
      <c r="B26" s="92">
        <v>1.3</v>
      </c>
    </row>
    <row r="27" spans="1:2" ht="12.75">
      <c r="A27" t="s">
        <v>416</v>
      </c>
      <c r="B27" s="92">
        <v>1.2</v>
      </c>
    </row>
    <row r="28" spans="1:2" ht="12.75">
      <c r="A28" t="s">
        <v>76</v>
      </c>
      <c r="B28" s="92">
        <v>0.2</v>
      </c>
    </row>
    <row r="29" spans="1:2" ht="13.5" thickBot="1">
      <c r="A29" s="155" t="s">
        <v>358</v>
      </c>
      <c r="B29" s="156">
        <v>9331</v>
      </c>
    </row>
    <row r="30" spans="1:2" ht="15" customHeight="1">
      <c r="A30" s="188"/>
      <c r="B30" s="189"/>
    </row>
    <row r="31" ht="15" customHeight="1" thickBot="1"/>
    <row r="32" spans="1:2" ht="13.5" thickBot="1">
      <c r="A32" s="385" t="s">
        <v>417</v>
      </c>
      <c r="B32" s="385"/>
    </row>
    <row r="33" spans="1:2" ht="13.5" thickTop="1">
      <c r="A33" s="286"/>
      <c r="B33" s="151" t="s">
        <v>0</v>
      </c>
    </row>
    <row r="34" spans="1:2" ht="12.75">
      <c r="A34" s="139" t="s">
        <v>422</v>
      </c>
      <c r="B34" s="92">
        <v>22.2</v>
      </c>
    </row>
    <row r="35" spans="1:2" ht="12.75">
      <c r="A35" s="139" t="s">
        <v>421</v>
      </c>
      <c r="B35" s="92">
        <v>3.2</v>
      </c>
    </row>
    <row r="36" spans="1:2" ht="12.75">
      <c r="A36" s="139" t="s">
        <v>419</v>
      </c>
      <c r="B36" s="92">
        <v>2.6</v>
      </c>
    </row>
    <row r="37" spans="1:2" ht="12.75">
      <c r="A37" s="139" t="s">
        <v>420</v>
      </c>
      <c r="B37" s="92">
        <v>0.6</v>
      </c>
    </row>
    <row r="38" spans="1:2" ht="12.75">
      <c r="A38" s="139" t="s">
        <v>418</v>
      </c>
      <c r="B38" s="92">
        <v>0.5</v>
      </c>
    </row>
    <row r="39" spans="1:2" ht="12.75">
      <c r="A39" s="139" t="s">
        <v>531</v>
      </c>
      <c r="B39" s="92">
        <v>0.5</v>
      </c>
    </row>
    <row r="40" spans="1:2" ht="12.75">
      <c r="A40" s="139" t="s">
        <v>76</v>
      </c>
      <c r="B40" s="92">
        <v>0.5</v>
      </c>
    </row>
    <row r="41" spans="1:2" ht="12.75">
      <c r="A41" s="139" t="s">
        <v>399</v>
      </c>
      <c r="B41" s="92">
        <v>64.6</v>
      </c>
    </row>
    <row r="42" spans="1:2" ht="13.5" thickBot="1">
      <c r="A42" s="155" t="s">
        <v>358</v>
      </c>
      <c r="B42" s="156">
        <v>9331</v>
      </c>
    </row>
    <row r="43" spans="1:2" ht="12.75">
      <c r="A43" s="260" t="s">
        <v>546</v>
      </c>
      <c r="B43" s="189"/>
    </row>
    <row r="44" spans="1:2" ht="15" customHeight="1">
      <c r="A44" s="188"/>
      <c r="B44" s="189"/>
    </row>
    <row r="45" ht="15" customHeight="1"/>
    <row r="46" spans="1:2" ht="13.5" thickBot="1">
      <c r="A46" s="105" t="s">
        <v>500</v>
      </c>
      <c r="B46" s="182"/>
    </row>
    <row r="47" spans="1:2" ht="13.5" thickBot="1">
      <c r="A47" s="223" t="s">
        <v>525</v>
      </c>
      <c r="B47" s="133"/>
    </row>
    <row r="48" ht="13.5" thickTop="1">
      <c r="B48" s="15" t="s">
        <v>0</v>
      </c>
    </row>
    <row r="49" spans="1:2" ht="12.75">
      <c r="A49" t="s">
        <v>320</v>
      </c>
      <c r="B49" s="92">
        <v>13</v>
      </c>
    </row>
    <row r="50" spans="1:2" ht="12.75">
      <c r="A50" t="s">
        <v>321</v>
      </c>
      <c r="B50" s="92">
        <v>87</v>
      </c>
    </row>
    <row r="51" spans="1:2" ht="13.5" thickBot="1">
      <c r="A51" s="155" t="s">
        <v>358</v>
      </c>
      <c r="B51" s="156">
        <v>14295</v>
      </c>
    </row>
  </sheetData>
  <mergeCells count="4">
    <mergeCell ref="A32:B32"/>
    <mergeCell ref="A17:B17"/>
    <mergeCell ref="A9:B9"/>
    <mergeCell ref="A2:B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u400225</dc:creator>
  <cp:keywords/>
  <dc:description/>
  <cp:lastModifiedBy>Andrew Knight</cp:lastModifiedBy>
  <cp:lastPrinted>2010-09-01T10:48:43Z</cp:lastPrinted>
  <dcterms:created xsi:type="dcterms:W3CDTF">2008-10-07T10:50:59Z</dcterms:created>
  <dcterms:modified xsi:type="dcterms:W3CDTF">2010-09-03T07:51:08Z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