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330"/>
  </bookViews>
  <sheets>
    <sheet name="Table A" sheetId="1" r:id="rId1"/>
    <sheet name="Table B" sheetId="2" r:id="rId2"/>
    <sheet name="Table B(2)" sheetId="3" r:id="rId3"/>
  </sheets>
  <externalReferences>
    <externalReference r:id="rId4"/>
    <externalReference r:id="rId5"/>
    <externalReference r:id="rId6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Fill" hidden="1">#REF!</definedName>
    <definedName name="_Order1" hidden="1">255</definedName>
    <definedName name="compnum">#REF!</definedName>
    <definedName name="KEYA">'Table A'!$AC$26</definedName>
    <definedName name="MACROS">[2]Table!$M$1:$IG$8163</definedName>
    <definedName name="MACROS2">#REF!</definedName>
    <definedName name="new" hidden="1">#REF!</definedName>
    <definedName name="_new2">#REF!</definedName>
    <definedName name="_xlnm.Print_Area" localSheetId="0">'Table A'!$A$1:$M$92</definedName>
    <definedName name="_xlnm.Print_Area" localSheetId="1">'Table B'!$A$1:$N$79</definedName>
    <definedName name="_xlnm.Print_Titles" localSheetId="2">'Table B(2)'!$1:$1</definedName>
    <definedName name="SHEETA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IME">[2]Table!$E$1:$IG$8163</definedName>
    <definedName name="TIME2">#REF!</definedName>
    <definedName name="WHOLE">[2]Table!$BZ$371</definedName>
    <definedName name="WHOLE2">#REF!</definedName>
  </definedNames>
  <calcPr calcId="145621" fullCalcOnLoad="1"/>
</workbook>
</file>

<file path=xl/calcChain.xml><?xml version="1.0" encoding="utf-8"?>
<calcChain xmlns="http://schemas.openxmlformats.org/spreadsheetml/2006/main">
  <c r="C8" i="2" l="1"/>
  <c r="D8" i="2"/>
  <c r="E8" i="2"/>
  <c r="F8" i="2"/>
  <c r="H8" i="2"/>
  <c r="I8" i="2"/>
  <c r="J8" i="2"/>
  <c r="K8" i="2"/>
  <c r="M8" i="2"/>
  <c r="C12" i="2"/>
  <c r="D12" i="2"/>
  <c r="E12" i="2"/>
  <c r="F12" i="2"/>
  <c r="H12" i="2"/>
  <c r="I12" i="2"/>
  <c r="J12" i="2"/>
  <c r="K12" i="2"/>
  <c r="M12" i="2"/>
  <c r="C17" i="2"/>
  <c r="D17" i="2"/>
  <c r="E17" i="2"/>
  <c r="F17" i="2"/>
  <c r="H17" i="2"/>
  <c r="I17" i="2"/>
  <c r="J17" i="2"/>
  <c r="K17" i="2"/>
  <c r="M17" i="2"/>
  <c r="C21" i="2"/>
  <c r="D21" i="2"/>
  <c r="E21" i="2"/>
  <c r="F21" i="2"/>
  <c r="H21" i="2"/>
  <c r="I21" i="2"/>
  <c r="J21" i="2"/>
  <c r="K21" i="2"/>
  <c r="M21" i="2"/>
  <c r="C28" i="2"/>
  <c r="D28" i="2"/>
  <c r="E28" i="2"/>
  <c r="F28" i="2"/>
  <c r="H28" i="2"/>
  <c r="I28" i="2"/>
  <c r="J28" i="2"/>
  <c r="K28" i="2"/>
  <c r="M28" i="2"/>
  <c r="C33" i="2"/>
  <c r="D33" i="2"/>
  <c r="E33" i="2"/>
  <c r="F33" i="2"/>
  <c r="H33" i="2"/>
  <c r="I33" i="2"/>
  <c r="J33" i="2"/>
  <c r="K33" i="2"/>
  <c r="M33" i="2"/>
  <c r="C38" i="2"/>
  <c r="D38" i="2"/>
  <c r="E38" i="2"/>
  <c r="F38" i="2"/>
  <c r="H38" i="2"/>
  <c r="I38" i="2"/>
  <c r="J38" i="2"/>
  <c r="K38" i="2"/>
  <c r="M38" i="2"/>
  <c r="C46" i="2"/>
  <c r="D46" i="2"/>
  <c r="E46" i="2"/>
  <c r="F46" i="2"/>
  <c r="H46" i="2"/>
  <c r="I46" i="2"/>
  <c r="J46" i="2"/>
  <c r="K46" i="2"/>
  <c r="M46" i="2"/>
  <c r="C54" i="2"/>
  <c r="D54" i="2"/>
  <c r="E54" i="2"/>
  <c r="F54" i="2"/>
  <c r="H54" i="2"/>
  <c r="I54" i="2"/>
  <c r="J54" i="2"/>
  <c r="K54" i="2"/>
  <c r="M54" i="2"/>
  <c r="C58" i="2"/>
  <c r="D58" i="2"/>
  <c r="E58" i="2"/>
  <c r="E63" i="2" s="1"/>
  <c r="F58" i="2"/>
  <c r="H58" i="2"/>
  <c r="I58" i="2"/>
  <c r="J58" i="2"/>
  <c r="K58" i="2"/>
  <c r="M58" i="2"/>
  <c r="C63" i="2"/>
  <c r="D63" i="2"/>
  <c r="F63" i="2"/>
  <c r="H63" i="2"/>
  <c r="I63" i="2"/>
  <c r="J63" i="2"/>
  <c r="K63" i="2"/>
  <c r="M63" i="2"/>
  <c r="N6" i="1"/>
  <c r="N7" i="1"/>
  <c r="N8" i="1"/>
  <c r="N11" i="1"/>
  <c r="N12" i="1"/>
  <c r="N13" i="1"/>
  <c r="N16" i="1"/>
  <c r="N17" i="1"/>
  <c r="N18" i="1"/>
  <c r="N21" i="1"/>
  <c r="N22" i="1"/>
  <c r="N23" i="1"/>
  <c r="N26" i="1"/>
  <c r="N27" i="1"/>
  <c r="N28" i="1"/>
  <c r="N29" i="1"/>
  <c r="N30" i="1"/>
  <c r="N31" i="1"/>
  <c r="N34" i="1"/>
  <c r="N35" i="1"/>
  <c r="N36" i="1"/>
  <c r="N37" i="1"/>
  <c r="N38" i="1"/>
  <c r="N39" i="1"/>
  <c r="N42" i="1"/>
  <c r="N43" i="1"/>
  <c r="N44" i="1"/>
  <c r="N45" i="1"/>
  <c r="N46" i="1"/>
  <c r="N47" i="1"/>
  <c r="N50" i="1"/>
  <c r="N51" i="1"/>
  <c r="N52" i="1"/>
  <c r="N53" i="1"/>
  <c r="N54" i="1"/>
  <c r="N55" i="1"/>
  <c r="N57" i="1"/>
  <c r="N58" i="1"/>
  <c r="N60" i="1"/>
  <c r="N61" i="1"/>
  <c r="N62" i="1"/>
  <c r="N63" i="1"/>
  <c r="N66" i="1"/>
  <c r="N67" i="1"/>
  <c r="N68" i="1"/>
  <c r="N69" i="1"/>
  <c r="N70" i="1"/>
  <c r="N73" i="1"/>
  <c r="N74" i="1"/>
  <c r="N75" i="1"/>
  <c r="N76" i="1"/>
  <c r="N77" i="1"/>
  <c r="N80" i="1"/>
  <c r="N81" i="1"/>
  <c r="N82" i="1"/>
  <c r="N83" i="1"/>
  <c r="N84" i="1"/>
  <c r="N86" i="1"/>
</calcChain>
</file>

<file path=xl/sharedStrings.xml><?xml version="1.0" encoding="utf-8"?>
<sst xmlns="http://schemas.openxmlformats.org/spreadsheetml/2006/main" count="368" uniqueCount="107">
  <si>
    <t>Child 0-15 years</t>
  </si>
  <si>
    <t>4.</t>
  </si>
  <si>
    <t xml:space="preserve">Estimated total costs (including damage only accidents) at 2013 prices, calculated as described in the text accompanying Tables 9 to 11.  </t>
  </si>
  <si>
    <t>3.</t>
  </si>
  <si>
    <t>Estimates, adjusted for under-reporting as described in the text accompanying Table 22.  The latest year's estimates are not yet available.</t>
  </si>
  <si>
    <t>2.</t>
  </si>
  <si>
    <t>Built-up roads have a speed limit of up to 40mph; Non built-up roads have a speed limit of over 40mph</t>
  </si>
  <si>
    <t>1.</t>
  </si>
  <si>
    <r>
      <t xml:space="preserve">Accident costs </t>
    </r>
    <r>
      <rPr>
        <sz val="12"/>
        <rFont val="Arial"/>
        <family val="2"/>
      </rPr>
      <t>(£ million)</t>
    </r>
    <r>
      <rPr>
        <vertAlign val="superscript"/>
        <sz val="12"/>
        <rFont val="Arial"/>
        <family val="2"/>
      </rPr>
      <t>(3)</t>
    </r>
  </si>
  <si>
    <t>All modes of transport</t>
  </si>
  <si>
    <t>Other (eg m/c, taxi, bus...)</t>
  </si>
  <si>
    <t>Car</t>
  </si>
  <si>
    <t>Pedal cycle</t>
  </si>
  <si>
    <t>Pedestrian</t>
  </si>
  <si>
    <r>
      <t>All 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casualties by mode</t>
    </r>
  </si>
  <si>
    <r>
      <t>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seriously injured casualties by mode </t>
    </r>
  </si>
  <si>
    <r>
      <t>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killed by mode of transport</t>
    </r>
  </si>
  <si>
    <t>Older adults:  60+</t>
  </si>
  <si>
    <t>Adult:  23-59</t>
  </si>
  <si>
    <t>Young adult:  16-22</t>
  </si>
  <si>
    <t>Child:  0 - 15</t>
  </si>
  <si>
    <t>Female</t>
  </si>
  <si>
    <t>Male</t>
  </si>
  <si>
    <t>Other (eg taxi, bus, goods)</t>
  </si>
  <si>
    <t>Motor cycle</t>
  </si>
  <si>
    <t>All casualties by mode, by sex and by age</t>
  </si>
  <si>
    <t>Slightly injured casualties by mode</t>
  </si>
  <si>
    <t>Seriously injured casualties by mode</t>
  </si>
  <si>
    <t>Killed by mode of transport</t>
  </si>
  <si>
    <t>based on nine yr diff.</t>
  </si>
  <si>
    <t>..</t>
  </si>
  <si>
    <t>Killed</t>
  </si>
  <si>
    <t>Casualties (all severities)</t>
  </si>
  <si>
    <t>Accidents</t>
  </si>
  <si>
    <r>
      <t>Drink-drive accidents and casualties</t>
    </r>
    <r>
      <rPr>
        <b/>
        <vertAlign val="superscript"/>
        <sz val="12"/>
        <rFont val="Arial"/>
        <family val="2"/>
      </rPr>
      <t>(2)</t>
    </r>
  </si>
  <si>
    <t>All severities</t>
  </si>
  <si>
    <t>Fatal &amp; serious</t>
  </si>
  <si>
    <t>Fatal</t>
  </si>
  <si>
    <r>
      <t>Accidents on non built-up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roads</t>
    </r>
  </si>
  <si>
    <r>
      <t>Accidents on built-up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roads</t>
    </r>
  </si>
  <si>
    <r>
      <t xml:space="preserve">Table A: </t>
    </r>
    <r>
      <rPr>
        <sz val="14"/>
        <rFont val="Arial"/>
        <family val="2"/>
      </rPr>
      <t>Summary of reported road injury accident and reported casualty statistics: 2003 to 2013</t>
    </r>
  </si>
  <si>
    <t xml:space="preserve">           Non- built up roads</t>
  </si>
  <si>
    <t xml:space="preserve">          Built up roads</t>
  </si>
  <si>
    <t>of which:</t>
  </si>
  <si>
    <t>Scotland</t>
  </si>
  <si>
    <t>Dumfries galloway</t>
  </si>
  <si>
    <t>Strathclyde</t>
  </si>
  <si>
    <t>Central</t>
  </si>
  <si>
    <t>Lothian borders</t>
  </si>
  <si>
    <t>Fife</t>
  </si>
  <si>
    <t>Tayside</t>
  </si>
  <si>
    <t>Grampian</t>
  </si>
  <si>
    <t>Northern</t>
  </si>
  <si>
    <t>Police force area</t>
  </si>
  <si>
    <t>South Lanarkshire</t>
  </si>
  <si>
    <t>North Lanarkshire</t>
  </si>
  <si>
    <t>Lanarkshire</t>
  </si>
  <si>
    <t>Renfrewshire</t>
  </si>
  <si>
    <t>Inverclyde</t>
  </si>
  <si>
    <t>Renfrewshire &amp; Inverclyde</t>
  </si>
  <si>
    <t>Eilean Siar</t>
  </si>
  <si>
    <t>Shetland Islands</t>
  </si>
  <si>
    <t>Orkney Islands</t>
  </si>
  <si>
    <t>Highland</t>
  </si>
  <si>
    <t>Highlands &amp; Islands</t>
  </si>
  <si>
    <t>Edinburgh</t>
  </si>
  <si>
    <t>Scottish Borders</t>
  </si>
  <si>
    <t>East Lothian</t>
  </si>
  <si>
    <t>Midlothian</t>
  </si>
  <si>
    <t>West Lothian</t>
  </si>
  <si>
    <t>Lothians &amp; Scottish Borders</t>
  </si>
  <si>
    <t>East Renfrewshire</t>
  </si>
  <si>
    <t>East Dunbartonshire</t>
  </si>
  <si>
    <t>Glasgow City</t>
  </si>
  <si>
    <t>Greater Glasgow</t>
  </si>
  <si>
    <t>South Ayrshire</t>
  </si>
  <si>
    <t>East Ayrshire</t>
  </si>
  <si>
    <t>North Ayrshire</t>
  </si>
  <si>
    <t>Ayrshire</t>
  </si>
  <si>
    <t>Dumfries &amp; Galloway</t>
  </si>
  <si>
    <t>Falkirk</t>
  </si>
  <si>
    <t>Stirling</t>
  </si>
  <si>
    <t>Clackmannanshire</t>
  </si>
  <si>
    <t>Forth Valley</t>
  </si>
  <si>
    <t>West Dunbartonshire</t>
  </si>
  <si>
    <t>Argyll &amp; Bute</t>
  </si>
  <si>
    <t>Argyll &amp; West Dunbartonshire</t>
  </si>
  <si>
    <t>Perth &amp; Kinross</t>
  </si>
  <si>
    <t>Angus</t>
  </si>
  <si>
    <t>Dundee City</t>
  </si>
  <si>
    <t>Moray</t>
  </si>
  <si>
    <t>Aberdeenshire</t>
  </si>
  <si>
    <t>Aberdeenshire &amp; Moray</t>
  </si>
  <si>
    <t>Aberdeen City</t>
  </si>
  <si>
    <t>Total</t>
  </si>
  <si>
    <t>Slight</t>
  </si>
  <si>
    <t>Serious</t>
  </si>
  <si>
    <t>Child casualties</t>
  </si>
  <si>
    <t>Casualties</t>
  </si>
  <si>
    <r>
      <t xml:space="preserve">Table B: </t>
    </r>
    <r>
      <rPr>
        <sz val="12"/>
        <rFont val="Arial"/>
        <family val="2"/>
      </rPr>
      <t>Summary of reported injury accidents and reported casualties by police force division, council and severity: 2013</t>
    </r>
  </si>
  <si>
    <t>1. Grampian police force data underwent a quality review from 2007 onwards. Data prior to that may not be comparable.</t>
  </si>
  <si>
    <t>Note: Care should be taken when comparing low figures for some of the smaller areas in some of the tables due to relatively large fluctuations from year to year.</t>
  </si>
  <si>
    <r>
      <t xml:space="preserve">Moray </t>
    </r>
    <r>
      <rPr>
        <vertAlign val="superscript"/>
        <sz val="10"/>
        <rFont val="Arial"/>
        <family val="2"/>
      </rPr>
      <t>1</t>
    </r>
  </si>
  <si>
    <t>Edinburgh, City of</t>
  </si>
  <si>
    <r>
      <t xml:space="preserve">Aberdeenshire </t>
    </r>
    <r>
      <rPr>
        <vertAlign val="superscript"/>
        <sz val="10"/>
        <rFont val="Arial"/>
        <family val="2"/>
      </rPr>
      <t>1</t>
    </r>
  </si>
  <si>
    <r>
      <t xml:space="preserve">Aberdeen City </t>
    </r>
    <r>
      <rPr>
        <vertAlign val="superscript"/>
        <sz val="10"/>
        <rFont val="Arial"/>
        <family val="2"/>
      </rPr>
      <t>1</t>
    </r>
  </si>
  <si>
    <r>
      <t xml:space="preserve">Table B: </t>
    </r>
    <r>
      <rPr>
        <sz val="12"/>
        <rFont val="Arial"/>
        <family val="2"/>
      </rPr>
      <t>Summary of reported injury accidents and reported casualties by council and severity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</si>
</sst>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27"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 MT"/>
    </font>
    <font>
      <sz val="12"/>
      <name val="Arial"/>
      <family val="2"/>
    </font>
    <font>
      <sz val="12"/>
      <color indexed="12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name val="Arial"/>
      <family val="2"/>
    </font>
    <font>
      <sz val="10"/>
      <name val="Segoe UI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8.5"/>
      <name val="Arial Unicode MS"/>
      <family val="2"/>
    </font>
    <font>
      <sz val="8.5"/>
      <name val="Arial"/>
      <family val="2"/>
    </font>
    <font>
      <vertAlign val="superscript"/>
      <sz val="1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top"/>
    </xf>
    <xf numFmtId="43" fontId="7" fillId="0" borderId="0" applyFont="0" applyFill="0" applyBorder="0" applyAlignment="0" applyProtection="0"/>
    <xf numFmtId="164" fontId="3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6" fillId="0" borderId="0">
      <alignment vertical="top"/>
    </xf>
    <xf numFmtId="0" fontId="1" fillId="0" borderId="0"/>
    <xf numFmtId="0" fontId="1" fillId="2" borderId="1" applyNumberFormat="0" applyFont="0" applyAlignment="0" applyProtection="0"/>
  </cellStyleXfs>
  <cellXfs count="91">
    <xf numFmtId="0" fontId="0" fillId="0" borderId="0" xfId="0">
      <alignment vertical="top"/>
    </xf>
    <xf numFmtId="164" fontId="4" fillId="0" borderId="0" xfId="2" applyFont="1"/>
    <xf numFmtId="164" fontId="5" fillId="0" borderId="0" xfId="2" applyFont="1"/>
    <xf numFmtId="164" fontId="4" fillId="0" borderId="0" xfId="2" applyFont="1" applyAlignment="1">
      <alignment horizontal="right"/>
    </xf>
    <xf numFmtId="164" fontId="6" fillId="0" borderId="0" xfId="2" applyFont="1"/>
    <xf numFmtId="164" fontId="6" fillId="0" borderId="0" xfId="2" applyFont="1" applyAlignment="1">
      <alignment horizontal="right"/>
    </xf>
    <xf numFmtId="164" fontId="6" fillId="0" borderId="0" xfId="2" applyFont="1" applyAlignment="1">
      <alignment horizontal="left"/>
    </xf>
    <xf numFmtId="164" fontId="6" fillId="0" borderId="0" xfId="2" quotePrefix="1" applyFont="1" applyAlignment="1">
      <alignment horizontal="left"/>
    </xf>
    <xf numFmtId="164" fontId="5" fillId="0" borderId="0" xfId="2" applyFont="1" applyBorder="1"/>
    <xf numFmtId="164" fontId="4" fillId="0" borderId="2" xfId="2" applyFont="1" applyBorder="1"/>
    <xf numFmtId="164" fontId="6" fillId="0" borderId="2" xfId="2" applyFont="1" applyBorder="1"/>
    <xf numFmtId="164" fontId="6" fillId="0" borderId="2" xfId="2" applyFont="1" applyBorder="1" applyAlignment="1">
      <alignment horizontal="right"/>
    </xf>
    <xf numFmtId="164" fontId="6" fillId="0" borderId="3" xfId="2" applyFont="1" applyBorder="1" applyAlignment="1">
      <alignment horizontal="right"/>
    </xf>
    <xf numFmtId="164" fontId="6" fillId="0" borderId="3" xfId="2" applyFont="1" applyBorder="1"/>
    <xf numFmtId="3" fontId="5" fillId="0" borderId="0" xfId="2" applyNumberFormat="1" applyFont="1" applyAlignment="1">
      <alignment horizontal="right"/>
    </xf>
    <xf numFmtId="3" fontId="4" fillId="0" borderId="0" xfId="1" applyNumberFormat="1" applyFont="1" applyFill="1"/>
    <xf numFmtId="164" fontId="8" fillId="0" borderId="0" xfId="2" applyFont="1"/>
    <xf numFmtId="3" fontId="4" fillId="0" borderId="0" xfId="2" applyNumberFormat="1" applyFont="1" applyAlignment="1">
      <alignment horizontal="right"/>
    </xf>
    <xf numFmtId="164" fontId="8" fillId="0" borderId="0" xfId="2" applyFont="1" applyAlignment="1">
      <alignment horizontal="left"/>
    </xf>
    <xf numFmtId="0" fontId="11" fillId="0" borderId="0" xfId="0" applyFont="1" applyAlignment="1"/>
    <xf numFmtId="0" fontId="6" fillId="0" borderId="0" xfId="0" applyFont="1" applyAlignment="1"/>
    <xf numFmtId="164" fontId="4" fillId="0" borderId="0" xfId="2" applyFont="1" applyAlignment="1">
      <alignment horizontal="left"/>
    </xf>
    <xf numFmtId="3" fontId="8" fillId="0" borderId="0" xfId="2" applyNumberFormat="1" applyFont="1" applyAlignment="1">
      <alignment horizontal="right"/>
    </xf>
    <xf numFmtId="164" fontId="4" fillId="0" borderId="0" xfId="2" applyFont="1" applyBorder="1" applyAlignment="1">
      <alignment horizontal="right"/>
    </xf>
    <xf numFmtId="164" fontId="4" fillId="0" borderId="0" xfId="2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3" fontId="4" fillId="0" borderId="0" xfId="2" applyNumberFormat="1" applyFont="1"/>
    <xf numFmtId="164" fontId="12" fillId="0" borderId="0" xfId="2" applyFont="1"/>
    <xf numFmtId="164" fontId="13" fillId="0" borderId="0" xfId="2" applyFont="1" applyBorder="1"/>
    <xf numFmtId="164" fontId="12" fillId="0" borderId="0" xfId="2" applyFont="1" applyBorder="1" applyAlignment="1">
      <alignment horizontal="right"/>
    </xf>
    <xf numFmtId="164" fontId="8" fillId="0" borderId="4" xfId="2" applyFont="1" applyBorder="1" applyAlignment="1">
      <alignment horizontal="right"/>
    </xf>
    <xf numFmtId="164" fontId="13" fillId="0" borderId="4" xfId="2" applyFont="1" applyBorder="1"/>
    <xf numFmtId="164" fontId="8" fillId="0" borderId="4" xfId="2" applyFont="1" applyBorder="1"/>
    <xf numFmtId="164" fontId="4" fillId="0" borderId="2" xfId="2" applyFont="1" applyBorder="1" applyAlignment="1">
      <alignment horizontal="left"/>
    </xf>
    <xf numFmtId="164" fontId="14" fillId="0" borderId="0" xfId="2" applyFont="1"/>
    <xf numFmtId="164" fontId="14" fillId="0" borderId="0" xfId="2" applyFont="1" applyAlignment="1">
      <alignment horizontal="left"/>
    </xf>
    <xf numFmtId="165" fontId="6" fillId="0" borderId="0" xfId="0" applyNumberFormat="1" applyFont="1" applyAlignment="1"/>
    <xf numFmtId="0" fontId="6" fillId="0" borderId="0" xfId="0" applyFont="1" applyBorder="1" applyAlignment="1"/>
    <xf numFmtId="0" fontId="6" fillId="0" borderId="2" xfId="0" applyFont="1" applyBorder="1" applyAlignment="1"/>
    <xf numFmtId="165" fontId="13" fillId="0" borderId="2" xfId="1" applyNumberFormat="1" applyFont="1" applyBorder="1"/>
    <xf numFmtId="0" fontId="13" fillId="0" borderId="2" xfId="0" applyFont="1" applyBorder="1" applyAlignment="1"/>
    <xf numFmtId="0" fontId="0" fillId="0" borderId="0" xfId="0" applyAlignment="1">
      <alignment horizontal="right"/>
    </xf>
    <xf numFmtId="41" fontId="6" fillId="0" borderId="0" xfId="1" applyNumberFormat="1" applyFont="1" applyBorder="1"/>
    <xf numFmtId="41" fontId="13" fillId="0" borderId="0" xfId="1" applyNumberFormat="1" applyFont="1" applyBorder="1"/>
    <xf numFmtId="0" fontId="20" fillId="0" borderId="0" xfId="0" applyFont="1" applyBorder="1" applyAlignment="1"/>
    <xf numFmtId="3" fontId="0" fillId="0" borderId="0" xfId="0" applyNumberFormat="1" applyAlignment="1">
      <alignment horizontal="right"/>
    </xf>
    <xf numFmtId="41" fontId="13" fillId="0" borderId="0" xfId="1" applyNumberFormat="1" applyFont="1" applyAlignment="1">
      <alignment horizontal="right"/>
    </xf>
    <xf numFmtId="0" fontId="13" fillId="0" borderId="0" xfId="0" applyFont="1" applyBorder="1" applyAlignment="1"/>
    <xf numFmtId="41" fontId="13" fillId="0" borderId="0" xfId="0" applyNumberFormat="1" applyFont="1" applyAlignment="1">
      <alignment horizontal="right"/>
    </xf>
    <xf numFmtId="41" fontId="2" fillId="0" borderId="0" xfId="9" applyNumberFormat="1" applyFont="1"/>
    <xf numFmtId="41" fontId="2" fillId="0" borderId="0" xfId="7" applyNumberFormat="1" applyFont="1"/>
    <xf numFmtId="0" fontId="1" fillId="0" borderId="0" xfId="7"/>
    <xf numFmtId="41" fontId="1" fillId="0" borderId="0" xfId="9" applyNumberFormat="1"/>
    <xf numFmtId="41" fontId="6" fillId="0" borderId="0" xfId="1" applyNumberFormat="1" applyFont="1" applyAlignment="1">
      <alignment horizontal="right"/>
    </xf>
    <xf numFmtId="41" fontId="1" fillId="0" borderId="0" xfId="7" applyNumberFormat="1"/>
    <xf numFmtId="41" fontId="21" fillId="0" borderId="0" xfId="1" applyNumberFormat="1" applyFont="1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0" xfId="0" applyNumberFormat="1" applyAlignment="1"/>
    <xf numFmtId="0" fontId="0" fillId="0" borderId="0" xfId="0" applyAlignment="1"/>
    <xf numFmtId="0" fontId="13" fillId="0" borderId="0" xfId="0" applyFont="1" applyAlignment="1"/>
    <xf numFmtId="41" fontId="13" fillId="0" borderId="0" xfId="0" applyNumberFormat="1" applyFont="1" applyAlignment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Continuous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6" fillId="0" borderId="4" xfId="0" applyFont="1" applyBorder="1" applyAlignment="1"/>
    <xf numFmtId="0" fontId="6" fillId="0" borderId="4" xfId="0" applyFont="1" applyBorder="1" applyAlignment="1">
      <alignment horizontal="centerContinuous" vertical="justify"/>
    </xf>
    <xf numFmtId="0" fontId="13" fillId="0" borderId="4" xfId="0" applyFont="1" applyBorder="1" applyAlignment="1">
      <alignment horizontal="centerContinuous" vertical="justify"/>
    </xf>
    <xf numFmtId="0" fontId="6" fillId="0" borderId="4" xfId="0" applyFont="1" applyBorder="1" applyAlignment="1">
      <alignment horizontal="centerContinuous"/>
    </xf>
    <xf numFmtId="0" fontId="13" fillId="0" borderId="4" xfId="0" applyFont="1" applyBorder="1" applyAlignment="1">
      <alignment horizontal="centerContinuous"/>
    </xf>
    <xf numFmtId="0" fontId="8" fillId="0" borderId="2" xfId="0" applyFont="1" applyBorder="1" applyAlignment="1"/>
    <xf numFmtId="20" fontId="6" fillId="0" borderId="0" xfId="0" applyNumberFormat="1" applyFont="1" applyAlignment="1"/>
    <xf numFmtId="0" fontId="8" fillId="0" borderId="0" xfId="0" applyFont="1" applyAlignment="1"/>
    <xf numFmtId="0" fontId="22" fillId="0" borderId="0" xfId="0" applyFont="1" applyAlignment="1">
      <alignment horizontal="left" vertical="top"/>
    </xf>
    <xf numFmtId="0" fontId="23" fillId="0" borderId="0" xfId="0" applyFont="1" applyAlignment="1"/>
    <xf numFmtId="3" fontId="13" fillId="0" borderId="5" xfId="0" applyNumberFormat="1" applyFont="1" applyBorder="1" applyAlignment="1"/>
    <xf numFmtId="0" fontId="13" fillId="0" borderId="5" xfId="0" applyFont="1" applyBorder="1" applyAlignment="1"/>
    <xf numFmtId="3" fontId="0" fillId="0" borderId="0" xfId="0" applyNumberFormat="1" applyAlignment="1"/>
    <xf numFmtId="3" fontId="0" fillId="0" borderId="6" xfId="0" applyNumberFormat="1" applyBorder="1" applyAlignment="1"/>
    <xf numFmtId="3" fontId="0" fillId="0" borderId="7" xfId="0" applyNumberFormat="1" applyBorder="1" applyAlignment="1"/>
    <xf numFmtId="0" fontId="2" fillId="0" borderId="8" xfId="0" applyFont="1" applyBorder="1" applyAlignment="1"/>
    <xf numFmtId="0" fontId="0" fillId="0" borderId="8" xfId="0" applyBorder="1" applyAlignment="1"/>
    <xf numFmtId="0" fontId="25" fillId="0" borderId="0" xfId="0" applyFont="1" applyAlignment="1"/>
    <xf numFmtId="3" fontId="13" fillId="0" borderId="0" xfId="0" applyNumberFormat="1" applyFont="1" applyAlignment="1"/>
    <xf numFmtId="0" fontId="26" fillId="0" borderId="5" xfId="0" applyFont="1" applyBorder="1" applyAlignment="1"/>
    <xf numFmtId="0" fontId="0" fillId="0" borderId="5" xfId="0" applyBorder="1" applyAlignment="1"/>
    <xf numFmtId="0" fontId="2" fillId="0" borderId="5" xfId="0" applyFont="1" applyBorder="1" applyAlignment="1"/>
    <xf numFmtId="0" fontId="25" fillId="0" borderId="5" xfId="0" applyFont="1" applyBorder="1" applyAlignment="1"/>
    <xf numFmtId="0" fontId="8" fillId="0" borderId="0" xfId="8" applyFont="1" applyAlignment="1"/>
  </cellXfs>
  <cellStyles count="11">
    <cellStyle name="Comma" xfId="1" builtinId="3"/>
    <cellStyle name="Followed Hyperlink 2" xfId="3"/>
    <cellStyle name="Followed Hyperlink 3" xfId="4"/>
    <cellStyle name="Hyperlink 2" xfId="5"/>
    <cellStyle name="Hyperlink 3" xfId="6"/>
    <cellStyle name="Normal" xfId="0" builtinId="0"/>
    <cellStyle name="Normal 2" xfId="7"/>
    <cellStyle name="Normal 3" xfId="8"/>
    <cellStyle name="Normal_rassumnum" xfId="2"/>
    <cellStyle name="Normal_Table B" xfId="9"/>
    <cellStyle name="Not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3%20-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0913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22"/>
      <sheetData sheetId="123"/>
      <sheetData sheetId="124"/>
      <sheetData sheetId="125"/>
      <sheetData sheetId="1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0"/>
    <pageSetUpPr fitToPage="1"/>
  </sheetPr>
  <dimension ref="A1:AC124"/>
  <sheetViews>
    <sheetView tabSelected="1" zoomScale="75" zoomScaleNormal="75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2.5703125" defaultRowHeight="15"/>
  <cols>
    <col min="1" max="1" width="2.28515625" style="1" customWidth="1"/>
    <col min="2" max="2" width="28.140625" style="4" customWidth="1"/>
    <col min="3" max="3" width="10.140625" style="3" customWidth="1"/>
    <col min="4" max="5" width="9.85546875" style="3" customWidth="1"/>
    <col min="6" max="8" width="9.5703125" style="3" customWidth="1"/>
    <col min="9" max="9" width="9.85546875" style="3" customWidth="1"/>
    <col min="10" max="13" width="9.5703125" style="1" customWidth="1"/>
    <col min="14" max="14" width="10.140625" style="1" customWidth="1"/>
    <col min="15" max="15" width="9.140625" style="2" customWidth="1"/>
    <col min="16" max="16" width="36.140625" style="1" customWidth="1"/>
    <col min="17" max="16384" width="12.5703125" style="1"/>
  </cols>
  <sheetData>
    <row r="1" spans="1:15" ht="18">
      <c r="A1" s="35" t="s">
        <v>40</v>
      </c>
      <c r="K1" s="34"/>
      <c r="L1" s="34"/>
      <c r="M1" s="34"/>
    </row>
    <row r="2" spans="1:15" ht="6" customHeight="1" thickBot="1">
      <c r="A2" s="33"/>
      <c r="B2" s="10"/>
      <c r="C2" s="11"/>
      <c r="D2" s="11"/>
      <c r="E2" s="11"/>
      <c r="F2" s="11"/>
      <c r="G2" s="11"/>
      <c r="H2" s="11"/>
      <c r="I2" s="11"/>
      <c r="J2" s="4"/>
      <c r="K2" s="4"/>
      <c r="L2" s="4"/>
      <c r="M2" s="4"/>
    </row>
    <row r="3" spans="1:15" s="16" customFormat="1" ht="21.75" customHeight="1" thickBot="1">
      <c r="A3" s="32"/>
      <c r="B3" s="31"/>
      <c r="C3" s="30">
        <v>2003</v>
      </c>
      <c r="D3" s="30">
        <v>2004</v>
      </c>
      <c r="E3" s="30">
        <v>2005</v>
      </c>
      <c r="F3" s="30">
        <v>2006</v>
      </c>
      <c r="G3" s="30">
        <v>2007</v>
      </c>
      <c r="H3" s="30">
        <v>2008</v>
      </c>
      <c r="I3" s="30">
        <v>2009</v>
      </c>
      <c r="J3" s="30">
        <v>2010</v>
      </c>
      <c r="K3" s="30">
        <v>2011</v>
      </c>
      <c r="L3" s="30">
        <v>2012</v>
      </c>
      <c r="M3" s="30">
        <v>2013</v>
      </c>
      <c r="N3" s="29"/>
    </row>
    <row r="4" spans="1:15" s="16" customFormat="1" ht="2.1" customHeight="1">
      <c r="A4" s="28"/>
      <c r="B4" s="28"/>
      <c r="N4" s="27"/>
    </row>
    <row r="5" spans="1:15" ht="15.75">
      <c r="A5" s="18" t="s">
        <v>33</v>
      </c>
      <c r="B5" s="16"/>
      <c r="C5" s="1"/>
      <c r="D5" s="1"/>
      <c r="E5" s="1"/>
      <c r="F5" s="1"/>
      <c r="G5" s="1"/>
      <c r="H5" s="1"/>
      <c r="I5" s="1"/>
      <c r="N5" s="2"/>
      <c r="O5" s="1"/>
    </row>
    <row r="6" spans="1:15">
      <c r="B6" s="21" t="s">
        <v>37</v>
      </c>
      <c r="C6" s="17">
        <v>301</v>
      </c>
      <c r="D6" s="17">
        <v>283</v>
      </c>
      <c r="E6" s="17">
        <v>264</v>
      </c>
      <c r="F6" s="17">
        <v>293</v>
      </c>
      <c r="G6" s="17">
        <v>255</v>
      </c>
      <c r="H6" s="17">
        <v>245</v>
      </c>
      <c r="I6" s="17">
        <v>196</v>
      </c>
      <c r="J6" s="17">
        <v>189</v>
      </c>
      <c r="K6" s="17">
        <v>175</v>
      </c>
      <c r="L6" s="17">
        <v>164</v>
      </c>
      <c r="M6" s="17">
        <v>159</v>
      </c>
      <c r="N6" s="14">
        <f>(M6-C6)/C6*100</f>
        <v>-47.176079734219265</v>
      </c>
      <c r="O6" s="26"/>
    </row>
    <row r="7" spans="1:15">
      <c r="B7" s="21" t="s">
        <v>36</v>
      </c>
      <c r="C7" s="17">
        <v>2796</v>
      </c>
      <c r="D7" s="17">
        <v>2614</v>
      </c>
      <c r="E7" s="17">
        <v>2516</v>
      </c>
      <c r="F7" s="17">
        <v>2550</v>
      </c>
      <c r="G7" s="17">
        <v>2304</v>
      </c>
      <c r="H7" s="17">
        <v>2487</v>
      </c>
      <c r="I7" s="17">
        <v>2194</v>
      </c>
      <c r="J7" s="17">
        <v>1902</v>
      </c>
      <c r="K7" s="17">
        <v>1851</v>
      </c>
      <c r="L7" s="17">
        <v>1899</v>
      </c>
      <c r="M7" s="17">
        <v>1589</v>
      </c>
      <c r="N7" s="14">
        <f>(M7-C7)/C7*100</f>
        <v>-43.168812589413449</v>
      </c>
      <c r="O7" s="1"/>
    </row>
    <row r="8" spans="1:15">
      <c r="B8" s="21" t="s">
        <v>35</v>
      </c>
      <c r="C8" s="17">
        <v>13917</v>
      </c>
      <c r="D8" s="17">
        <v>13919</v>
      </c>
      <c r="E8" s="17">
        <v>13438</v>
      </c>
      <c r="F8" s="17">
        <v>13110</v>
      </c>
      <c r="G8" s="17">
        <v>12507</v>
      </c>
      <c r="H8" s="17">
        <v>12159</v>
      </c>
      <c r="I8" s="17">
        <v>11556</v>
      </c>
      <c r="J8" s="17">
        <v>10295</v>
      </c>
      <c r="K8" s="17">
        <v>9986</v>
      </c>
      <c r="L8" s="17">
        <v>9786</v>
      </c>
      <c r="M8" s="17">
        <v>8986</v>
      </c>
      <c r="N8" s="14">
        <f>(M8-C8)/C8*100</f>
        <v>-35.431486670977939</v>
      </c>
      <c r="O8" s="1"/>
    </row>
    <row r="9" spans="1:15" ht="2.1" customHeight="1">
      <c r="B9" s="1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4"/>
      <c r="O9" s="1"/>
    </row>
    <row r="10" spans="1:15" ht="18.75">
      <c r="A10" s="18" t="s">
        <v>39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4"/>
      <c r="O10" s="1"/>
    </row>
    <row r="11" spans="1:15">
      <c r="B11" s="21" t="s">
        <v>37</v>
      </c>
      <c r="C11" s="17">
        <v>85</v>
      </c>
      <c r="D11" s="17">
        <v>90</v>
      </c>
      <c r="E11" s="17">
        <v>76</v>
      </c>
      <c r="F11" s="17">
        <v>83</v>
      </c>
      <c r="G11" s="17">
        <v>71</v>
      </c>
      <c r="H11" s="17">
        <v>82</v>
      </c>
      <c r="I11" s="17">
        <v>56</v>
      </c>
      <c r="J11" s="17">
        <v>56</v>
      </c>
      <c r="K11" s="17">
        <v>61</v>
      </c>
      <c r="L11" s="17">
        <v>64</v>
      </c>
      <c r="M11" s="17">
        <v>44</v>
      </c>
      <c r="N11" s="14">
        <f>(M11-C11)/C11*100</f>
        <v>-48.235294117647058</v>
      </c>
      <c r="O11" s="1"/>
    </row>
    <row r="12" spans="1:15">
      <c r="B12" s="21" t="s">
        <v>36</v>
      </c>
      <c r="C12" s="17">
        <v>1474</v>
      </c>
      <c r="D12" s="17">
        <v>1322</v>
      </c>
      <c r="E12" s="17">
        <v>1300</v>
      </c>
      <c r="F12" s="17">
        <v>1347</v>
      </c>
      <c r="G12" s="17">
        <v>1207</v>
      </c>
      <c r="H12" s="17">
        <v>1359</v>
      </c>
      <c r="I12" s="17">
        <v>1089</v>
      </c>
      <c r="J12" s="17">
        <v>981</v>
      </c>
      <c r="K12" s="17">
        <v>1015</v>
      </c>
      <c r="L12" s="17">
        <v>1048</v>
      </c>
      <c r="M12" s="17">
        <v>855</v>
      </c>
      <c r="N12" s="14">
        <f>(M12-C12)/C12*100</f>
        <v>-41.994572591587513</v>
      </c>
      <c r="O12" s="1"/>
    </row>
    <row r="13" spans="1:15">
      <c r="B13" s="21" t="s">
        <v>35</v>
      </c>
      <c r="C13" s="17">
        <v>8745</v>
      </c>
      <c r="D13" s="17">
        <v>8708</v>
      </c>
      <c r="E13" s="17">
        <v>8387</v>
      </c>
      <c r="F13" s="17">
        <v>8197</v>
      </c>
      <c r="G13" s="17">
        <v>7782</v>
      </c>
      <c r="H13" s="17">
        <v>7464</v>
      </c>
      <c r="I13" s="17">
        <v>6991</v>
      </c>
      <c r="J13" s="17">
        <v>6341</v>
      </c>
      <c r="K13" s="17">
        <v>6360</v>
      </c>
      <c r="L13" s="17">
        <v>6172</v>
      </c>
      <c r="M13" s="17">
        <v>5762</v>
      </c>
      <c r="N13" s="14">
        <f>(M13-C13)/C13*100</f>
        <v>-34.110920526014866</v>
      </c>
      <c r="O13" s="1"/>
    </row>
    <row r="14" spans="1:15" ht="2.1" customHeight="1">
      <c r="B14" s="1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4"/>
      <c r="O14" s="1"/>
    </row>
    <row r="15" spans="1:15" ht="18.75">
      <c r="A15" s="18" t="s">
        <v>38</v>
      </c>
      <c r="B15" s="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4"/>
      <c r="O15" s="17"/>
    </row>
    <row r="16" spans="1:15" ht="15" customHeight="1">
      <c r="B16" s="21" t="s">
        <v>37</v>
      </c>
      <c r="C16" s="17">
        <v>216</v>
      </c>
      <c r="D16" s="17">
        <v>193</v>
      </c>
      <c r="E16" s="17">
        <v>188</v>
      </c>
      <c r="F16" s="17">
        <v>210</v>
      </c>
      <c r="G16" s="17">
        <v>184</v>
      </c>
      <c r="H16" s="17">
        <v>163</v>
      </c>
      <c r="I16" s="17">
        <v>140</v>
      </c>
      <c r="J16" s="17">
        <v>133</v>
      </c>
      <c r="K16" s="17">
        <v>114</v>
      </c>
      <c r="L16" s="17">
        <v>100</v>
      </c>
      <c r="M16" s="17">
        <v>115</v>
      </c>
      <c r="N16" s="14">
        <f>(M16-C16)/C16*100</f>
        <v>-46.75925925925926</v>
      </c>
      <c r="O16" s="1"/>
    </row>
    <row r="17" spans="1:29">
      <c r="B17" s="21" t="s">
        <v>36</v>
      </c>
      <c r="C17" s="17">
        <v>1322</v>
      </c>
      <c r="D17" s="17">
        <v>1292</v>
      </c>
      <c r="E17" s="17">
        <v>1216</v>
      </c>
      <c r="F17" s="17">
        <v>1203</v>
      </c>
      <c r="G17" s="17">
        <v>1097</v>
      </c>
      <c r="H17" s="17">
        <v>1128</v>
      </c>
      <c r="I17" s="17">
        <v>1105</v>
      </c>
      <c r="J17" s="17">
        <v>921</v>
      </c>
      <c r="K17" s="17">
        <v>836</v>
      </c>
      <c r="L17" s="17">
        <v>851</v>
      </c>
      <c r="M17" s="17">
        <v>734</v>
      </c>
      <c r="N17" s="14">
        <f>(M17-C17)/C17*100</f>
        <v>-44.478063540090773</v>
      </c>
      <c r="O17" s="1"/>
    </row>
    <row r="18" spans="1:29">
      <c r="B18" s="21" t="s">
        <v>35</v>
      </c>
      <c r="C18" s="17">
        <v>5172</v>
      </c>
      <c r="D18" s="17">
        <v>5211</v>
      </c>
      <c r="E18" s="17">
        <v>5051</v>
      </c>
      <c r="F18" s="17">
        <v>4913</v>
      </c>
      <c r="G18" s="17">
        <v>4725</v>
      </c>
      <c r="H18" s="17">
        <v>4695</v>
      </c>
      <c r="I18" s="17">
        <v>4565</v>
      </c>
      <c r="J18" s="17">
        <v>3954</v>
      </c>
      <c r="K18" s="17">
        <v>3626</v>
      </c>
      <c r="L18" s="17">
        <v>3614</v>
      </c>
      <c r="M18" s="17">
        <v>3224</v>
      </c>
      <c r="N18" s="14">
        <f>(M18-C18)/C18*100</f>
        <v>-37.664346481051822</v>
      </c>
      <c r="O18" s="1"/>
    </row>
    <row r="19" spans="1:29" ht="2.1" customHeight="1">
      <c r="B19" s="1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4"/>
      <c r="O19" s="1"/>
    </row>
    <row r="20" spans="1:29" ht="20.25" customHeight="1">
      <c r="A20" s="18" t="s">
        <v>34</v>
      </c>
      <c r="B20" s="1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4"/>
      <c r="O20" s="1"/>
    </row>
    <row r="21" spans="1:29" ht="15" customHeight="1">
      <c r="B21" s="21" t="s">
        <v>33</v>
      </c>
      <c r="C21" s="25">
        <v>750</v>
      </c>
      <c r="D21" s="25">
        <v>710</v>
      </c>
      <c r="E21" s="25">
        <v>660</v>
      </c>
      <c r="F21" s="23">
        <v>720</v>
      </c>
      <c r="G21" s="23">
        <v>670</v>
      </c>
      <c r="H21" s="24">
        <v>660</v>
      </c>
      <c r="I21" s="23">
        <v>660</v>
      </c>
      <c r="J21" s="23">
        <v>530</v>
      </c>
      <c r="K21" s="24">
        <v>490</v>
      </c>
      <c r="L21" s="23">
        <v>440</v>
      </c>
      <c r="M21" s="23" t="s">
        <v>30</v>
      </c>
      <c r="N21" s="14">
        <f>(L21-C21)/C21*100</f>
        <v>-41.333333333333336</v>
      </c>
      <c r="O21" s="1" t="s">
        <v>29</v>
      </c>
    </row>
    <row r="22" spans="1:29" ht="15" customHeight="1">
      <c r="B22" s="21" t="s">
        <v>32</v>
      </c>
      <c r="C22" s="25">
        <v>1130</v>
      </c>
      <c r="D22" s="25">
        <v>1060</v>
      </c>
      <c r="E22" s="25">
        <v>990</v>
      </c>
      <c r="F22" s="23">
        <v>980</v>
      </c>
      <c r="G22" s="23">
        <v>940</v>
      </c>
      <c r="H22" s="24">
        <v>960</v>
      </c>
      <c r="I22" s="23">
        <v>920</v>
      </c>
      <c r="J22" s="23">
        <v>750</v>
      </c>
      <c r="K22" s="24">
        <v>680</v>
      </c>
      <c r="L22" s="23">
        <v>580</v>
      </c>
      <c r="M22" s="23" t="s">
        <v>30</v>
      </c>
      <c r="N22" s="14">
        <f>(L22-C22)/C22*100</f>
        <v>-48.672566371681413</v>
      </c>
      <c r="O22" s="1" t="s">
        <v>29</v>
      </c>
    </row>
    <row r="23" spans="1:29" ht="15" customHeight="1">
      <c r="B23" s="21" t="s">
        <v>31</v>
      </c>
      <c r="C23" s="25">
        <v>50</v>
      </c>
      <c r="D23" s="25">
        <v>40</v>
      </c>
      <c r="E23" s="25">
        <v>30</v>
      </c>
      <c r="F23" s="23">
        <v>30</v>
      </c>
      <c r="G23" s="23">
        <v>30</v>
      </c>
      <c r="H23" s="24">
        <v>40</v>
      </c>
      <c r="I23" s="23">
        <v>30</v>
      </c>
      <c r="J23" s="23">
        <v>20</v>
      </c>
      <c r="K23" s="24">
        <v>20</v>
      </c>
      <c r="L23" s="23">
        <v>10</v>
      </c>
      <c r="M23" s="23" t="s">
        <v>30</v>
      </c>
      <c r="N23" s="14">
        <f>(L23-C23)/C23*100</f>
        <v>-80</v>
      </c>
      <c r="O23" s="1" t="s">
        <v>29</v>
      </c>
    </row>
    <row r="24" spans="1:29" ht="2.1" customHeight="1">
      <c r="B24" s="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4"/>
      <c r="O24" s="1"/>
    </row>
    <row r="25" spans="1:29" ht="15.75">
      <c r="A25" s="16" t="s">
        <v>28</v>
      </c>
      <c r="B25" s="1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4"/>
      <c r="O25" s="1"/>
    </row>
    <row r="26" spans="1:29">
      <c r="B26" s="1" t="s">
        <v>13</v>
      </c>
      <c r="C26" s="17">
        <v>63</v>
      </c>
      <c r="D26" s="17">
        <v>76</v>
      </c>
      <c r="E26" s="17">
        <v>66</v>
      </c>
      <c r="F26" s="17">
        <v>61</v>
      </c>
      <c r="G26" s="17">
        <v>60</v>
      </c>
      <c r="H26" s="17">
        <v>60</v>
      </c>
      <c r="I26" s="17">
        <v>47</v>
      </c>
      <c r="J26" s="17">
        <v>47</v>
      </c>
      <c r="K26" s="17">
        <v>43</v>
      </c>
      <c r="L26" s="17">
        <v>60</v>
      </c>
      <c r="M26" s="17">
        <v>38</v>
      </c>
      <c r="N26" s="14">
        <f>(M26-C26)/C26*100</f>
        <v>-39.682539682539684</v>
      </c>
      <c r="O26" s="1"/>
      <c r="X26" s="21"/>
      <c r="Y26" s="21"/>
      <c r="AB26" s="21"/>
      <c r="AC26" s="21"/>
    </row>
    <row r="27" spans="1:29">
      <c r="B27" s="1" t="s">
        <v>12</v>
      </c>
      <c r="C27" s="17">
        <v>14</v>
      </c>
      <c r="D27" s="17">
        <v>7</v>
      </c>
      <c r="E27" s="17">
        <v>16</v>
      </c>
      <c r="F27" s="17">
        <v>10</v>
      </c>
      <c r="G27" s="17">
        <v>4</v>
      </c>
      <c r="H27" s="17">
        <v>9</v>
      </c>
      <c r="I27" s="17">
        <v>5</v>
      </c>
      <c r="J27" s="17">
        <v>7</v>
      </c>
      <c r="K27" s="17">
        <v>7</v>
      </c>
      <c r="L27" s="17">
        <v>9</v>
      </c>
      <c r="M27" s="17">
        <v>13</v>
      </c>
      <c r="N27" s="14">
        <f>(M27-C27)/C27*100</f>
        <v>-7.1428571428571423</v>
      </c>
      <c r="O27" s="1"/>
      <c r="Y27" s="21"/>
      <c r="AC27" s="21"/>
    </row>
    <row r="28" spans="1:29">
      <c r="B28" s="1" t="s">
        <v>24</v>
      </c>
      <c r="C28" s="17">
        <v>50</v>
      </c>
      <c r="D28" s="17">
        <v>42</v>
      </c>
      <c r="E28" s="17">
        <v>34</v>
      </c>
      <c r="F28" s="17">
        <v>58</v>
      </c>
      <c r="G28" s="17">
        <v>40</v>
      </c>
      <c r="H28" s="17">
        <v>34</v>
      </c>
      <c r="I28" s="17">
        <v>43</v>
      </c>
      <c r="J28" s="17">
        <v>35</v>
      </c>
      <c r="K28" s="17">
        <v>33</v>
      </c>
      <c r="L28" s="17">
        <v>21</v>
      </c>
      <c r="M28" s="17">
        <v>23</v>
      </c>
      <c r="N28" s="14">
        <f>(M28-C28)/C28*100</f>
        <v>-54</v>
      </c>
      <c r="O28" s="1"/>
      <c r="Y28" s="21"/>
      <c r="AC28" s="21"/>
    </row>
    <row r="29" spans="1:29">
      <c r="B29" s="1" t="s">
        <v>11</v>
      </c>
      <c r="C29" s="17">
        <v>189</v>
      </c>
      <c r="D29" s="17">
        <v>167</v>
      </c>
      <c r="E29" s="17">
        <v>153</v>
      </c>
      <c r="F29" s="17">
        <v>175</v>
      </c>
      <c r="G29" s="17">
        <v>160</v>
      </c>
      <c r="H29" s="17">
        <v>153</v>
      </c>
      <c r="I29" s="17">
        <v>116</v>
      </c>
      <c r="J29" s="17">
        <v>105</v>
      </c>
      <c r="K29" s="17">
        <v>89</v>
      </c>
      <c r="L29" s="17">
        <v>74</v>
      </c>
      <c r="M29" s="17">
        <v>89</v>
      </c>
      <c r="N29" s="14">
        <f>(M29-C29)/C29*100</f>
        <v>-52.910052910052904</v>
      </c>
      <c r="O29" s="1"/>
      <c r="Y29" s="21"/>
      <c r="AC29" s="21"/>
    </row>
    <row r="30" spans="1:29">
      <c r="B30" s="1" t="s">
        <v>23</v>
      </c>
      <c r="C30" s="17">
        <v>20</v>
      </c>
      <c r="D30" s="17">
        <v>16</v>
      </c>
      <c r="E30" s="17">
        <v>17</v>
      </c>
      <c r="F30" s="17">
        <v>10</v>
      </c>
      <c r="G30" s="17">
        <v>17</v>
      </c>
      <c r="H30" s="17">
        <v>14</v>
      </c>
      <c r="I30" s="17">
        <v>5</v>
      </c>
      <c r="J30" s="17">
        <v>14</v>
      </c>
      <c r="K30" s="17">
        <v>13</v>
      </c>
      <c r="L30" s="17">
        <v>14</v>
      </c>
      <c r="M30" s="17">
        <v>9</v>
      </c>
      <c r="N30" s="14">
        <f>(M30-C30)/C30*100</f>
        <v>-55.000000000000007</v>
      </c>
      <c r="O30" s="1"/>
      <c r="Y30" s="21"/>
      <c r="AC30" s="21"/>
    </row>
    <row r="31" spans="1:29">
      <c r="B31" s="1" t="s">
        <v>9</v>
      </c>
      <c r="C31" s="17">
        <v>336</v>
      </c>
      <c r="D31" s="17">
        <v>308</v>
      </c>
      <c r="E31" s="17">
        <v>286</v>
      </c>
      <c r="F31" s="17">
        <v>314</v>
      </c>
      <c r="G31" s="17">
        <v>281</v>
      </c>
      <c r="H31" s="17">
        <v>270</v>
      </c>
      <c r="I31" s="17">
        <v>216</v>
      </c>
      <c r="J31" s="17">
        <v>208</v>
      </c>
      <c r="K31" s="17">
        <v>185</v>
      </c>
      <c r="L31" s="17">
        <v>178</v>
      </c>
      <c r="M31" s="17">
        <v>172</v>
      </c>
      <c r="N31" s="14">
        <f>(M31-C31)/C31*100</f>
        <v>-48.80952380952381</v>
      </c>
      <c r="O31" s="1"/>
      <c r="Y31" s="21"/>
      <c r="AC31" s="21"/>
    </row>
    <row r="32" spans="1:29" ht="2.1" customHeight="1">
      <c r="B32" s="1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4"/>
      <c r="O32" s="1"/>
      <c r="Y32" s="21"/>
      <c r="AC32" s="21"/>
    </row>
    <row r="33" spans="1:29" ht="15.75">
      <c r="A33" s="16" t="s">
        <v>27</v>
      </c>
      <c r="B33" s="1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4"/>
      <c r="O33" s="1"/>
      <c r="Y33" s="21"/>
      <c r="AC33" s="21"/>
    </row>
    <row r="34" spans="1:29">
      <c r="B34" s="1" t="s">
        <v>13</v>
      </c>
      <c r="C34" s="17">
        <v>712</v>
      </c>
      <c r="D34" s="17">
        <v>674</v>
      </c>
      <c r="E34" s="17">
        <v>677</v>
      </c>
      <c r="F34" s="17">
        <v>688</v>
      </c>
      <c r="G34" s="17">
        <v>594</v>
      </c>
      <c r="H34" s="17">
        <v>645</v>
      </c>
      <c r="I34" s="17">
        <v>509</v>
      </c>
      <c r="J34" s="17">
        <v>457</v>
      </c>
      <c r="K34" s="17">
        <v>515</v>
      </c>
      <c r="L34" s="17">
        <v>461</v>
      </c>
      <c r="M34" s="17">
        <v>404</v>
      </c>
      <c r="N34" s="14">
        <f>(M34-C34)/C34*100</f>
        <v>-43.258426966292134</v>
      </c>
      <c r="O34" s="1"/>
      <c r="Y34" s="21"/>
      <c r="AC34" s="21"/>
    </row>
    <row r="35" spans="1:29">
      <c r="B35" s="1" t="s">
        <v>12</v>
      </c>
      <c r="C35" s="17">
        <v>125</v>
      </c>
      <c r="D35" s="17">
        <v>121</v>
      </c>
      <c r="E35" s="17">
        <v>116</v>
      </c>
      <c r="F35" s="17">
        <v>131</v>
      </c>
      <c r="G35" s="17">
        <v>147</v>
      </c>
      <c r="H35" s="17">
        <v>155</v>
      </c>
      <c r="I35" s="17">
        <v>152</v>
      </c>
      <c r="J35" s="17">
        <v>138</v>
      </c>
      <c r="K35" s="17">
        <v>156</v>
      </c>
      <c r="L35" s="17">
        <v>168</v>
      </c>
      <c r="M35" s="17">
        <v>148</v>
      </c>
      <c r="N35" s="14">
        <f>(M35-C35)/C35*100</f>
        <v>18.399999999999999</v>
      </c>
      <c r="O35" s="1"/>
      <c r="Y35" s="21"/>
      <c r="AC35" s="21"/>
    </row>
    <row r="36" spans="1:29">
      <c r="B36" s="1" t="s">
        <v>24</v>
      </c>
      <c r="C36" s="17">
        <v>367</v>
      </c>
      <c r="D36" s="17">
        <v>353</v>
      </c>
      <c r="E36" s="17">
        <v>371</v>
      </c>
      <c r="F36" s="17">
        <v>352</v>
      </c>
      <c r="G36" s="17">
        <v>381</v>
      </c>
      <c r="H36" s="17">
        <v>396</v>
      </c>
      <c r="I36" s="17">
        <v>332</v>
      </c>
      <c r="J36" s="17">
        <v>319</v>
      </c>
      <c r="K36" s="17">
        <v>293</v>
      </c>
      <c r="L36" s="17">
        <v>342</v>
      </c>
      <c r="M36" s="17">
        <v>280</v>
      </c>
      <c r="N36" s="14">
        <f>(M36-C36)/C36*100</f>
        <v>-23.705722070844686</v>
      </c>
      <c r="O36" s="1"/>
      <c r="Y36" s="21"/>
      <c r="AC36" s="21"/>
    </row>
    <row r="37" spans="1:29">
      <c r="B37" s="1" t="s">
        <v>11</v>
      </c>
      <c r="C37" s="17">
        <v>1511</v>
      </c>
      <c r="D37" s="17">
        <v>1414</v>
      </c>
      <c r="E37" s="17">
        <v>1304</v>
      </c>
      <c r="F37" s="17">
        <v>1258</v>
      </c>
      <c r="G37" s="17">
        <v>1110</v>
      </c>
      <c r="H37" s="17">
        <v>1203</v>
      </c>
      <c r="I37" s="17">
        <v>1135</v>
      </c>
      <c r="J37" s="17">
        <v>903</v>
      </c>
      <c r="K37" s="17">
        <v>758</v>
      </c>
      <c r="L37" s="17">
        <v>848</v>
      </c>
      <c r="M37" s="17">
        <v>722</v>
      </c>
      <c r="N37" s="14">
        <f>(M37-C37)/C37*100</f>
        <v>-52.217074784910658</v>
      </c>
      <c r="O37" s="1"/>
      <c r="Y37" s="21"/>
      <c r="AC37" s="21"/>
    </row>
    <row r="38" spans="1:29">
      <c r="B38" s="1" t="s">
        <v>23</v>
      </c>
      <c r="C38" s="17">
        <v>242</v>
      </c>
      <c r="D38" s="17">
        <v>204</v>
      </c>
      <c r="E38" s="17">
        <v>198</v>
      </c>
      <c r="F38" s="17">
        <v>206</v>
      </c>
      <c r="G38" s="17">
        <v>153</v>
      </c>
      <c r="H38" s="17">
        <v>176</v>
      </c>
      <c r="I38" s="17">
        <v>159</v>
      </c>
      <c r="J38" s="17">
        <v>152</v>
      </c>
      <c r="K38" s="17">
        <v>158</v>
      </c>
      <c r="L38" s="17">
        <v>161</v>
      </c>
      <c r="M38" s="17">
        <v>118</v>
      </c>
      <c r="N38" s="14">
        <f>(M38-C38)/C38*100</f>
        <v>-51.239669421487598</v>
      </c>
      <c r="O38" s="1"/>
      <c r="Y38" s="21"/>
      <c r="AC38" s="21"/>
    </row>
    <row r="39" spans="1:29">
      <c r="B39" s="1" t="s">
        <v>9</v>
      </c>
      <c r="C39" s="17">
        <v>2957</v>
      </c>
      <c r="D39" s="17">
        <v>2766</v>
      </c>
      <c r="E39" s="17">
        <v>2666</v>
      </c>
      <c r="F39" s="17">
        <v>2635</v>
      </c>
      <c r="G39" s="17">
        <v>2385</v>
      </c>
      <c r="H39" s="17">
        <v>2575</v>
      </c>
      <c r="I39" s="17">
        <v>2287</v>
      </c>
      <c r="J39" s="17">
        <v>1969</v>
      </c>
      <c r="K39" s="17">
        <v>1880</v>
      </c>
      <c r="L39" s="17">
        <v>1980</v>
      </c>
      <c r="M39" s="17">
        <v>1672</v>
      </c>
      <c r="N39" s="14">
        <f>(M39-C39)/C39*100</f>
        <v>-43.456205613797763</v>
      </c>
      <c r="O39" s="1"/>
      <c r="Y39" s="21"/>
      <c r="AC39" s="21"/>
    </row>
    <row r="40" spans="1:29" ht="2.1" customHeight="1">
      <c r="B40" s="1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4"/>
      <c r="O40" s="1"/>
      <c r="Y40" s="21"/>
      <c r="AC40" s="21"/>
    </row>
    <row r="41" spans="1:29" ht="15.75">
      <c r="A41" s="16" t="s">
        <v>26</v>
      </c>
      <c r="H41" s="1"/>
      <c r="I41" s="1"/>
    </row>
    <row r="42" spans="1:29" ht="15.75">
      <c r="A42" s="16"/>
      <c r="B42" s="1" t="s">
        <v>13</v>
      </c>
      <c r="C42" s="17">
        <v>2215</v>
      </c>
      <c r="D42" s="17">
        <v>2328</v>
      </c>
      <c r="E42" s="17">
        <v>2308</v>
      </c>
      <c r="F42" s="17">
        <v>2104</v>
      </c>
      <c r="G42" s="17">
        <v>2050</v>
      </c>
      <c r="H42" s="17">
        <v>1888</v>
      </c>
      <c r="I42" s="17">
        <v>1643</v>
      </c>
      <c r="J42" s="17">
        <v>1509</v>
      </c>
      <c r="K42" s="17">
        <v>1506</v>
      </c>
      <c r="L42" s="17">
        <v>1465</v>
      </c>
      <c r="M42" s="17">
        <v>1305</v>
      </c>
      <c r="N42" s="14">
        <f>(M42-C42)/C42*100</f>
        <v>-41.083521444695258</v>
      </c>
      <c r="O42" s="1"/>
      <c r="Y42" s="21"/>
      <c r="AC42" s="21"/>
    </row>
    <row r="43" spans="1:29" ht="15.75">
      <c r="A43" s="16"/>
      <c r="B43" s="1" t="s">
        <v>12</v>
      </c>
      <c r="C43" s="17">
        <v>663</v>
      </c>
      <c r="D43" s="17">
        <v>648</v>
      </c>
      <c r="E43" s="17">
        <v>649</v>
      </c>
      <c r="F43" s="17">
        <v>640</v>
      </c>
      <c r="G43" s="17">
        <v>563</v>
      </c>
      <c r="H43" s="17">
        <v>566</v>
      </c>
      <c r="I43" s="17">
        <v>647</v>
      </c>
      <c r="J43" s="17">
        <v>636</v>
      </c>
      <c r="K43" s="17">
        <v>661</v>
      </c>
      <c r="L43" s="17">
        <v>729</v>
      </c>
      <c r="M43" s="17">
        <v>722</v>
      </c>
      <c r="N43" s="14">
        <f>(M43-C43)/C43*100</f>
        <v>8.8989441930618405</v>
      </c>
      <c r="O43" s="1"/>
      <c r="Y43" s="21"/>
      <c r="AC43" s="21"/>
    </row>
    <row r="44" spans="1:29" ht="15.75">
      <c r="A44" s="16"/>
      <c r="B44" s="1" t="s">
        <v>24</v>
      </c>
      <c r="C44" s="17">
        <v>697</v>
      </c>
      <c r="D44" s="17">
        <v>599</v>
      </c>
      <c r="E44" s="17">
        <v>677</v>
      </c>
      <c r="F44" s="17">
        <v>658</v>
      </c>
      <c r="G44" s="17">
        <v>640</v>
      </c>
      <c r="H44" s="17">
        <v>612</v>
      </c>
      <c r="I44" s="17">
        <v>646</v>
      </c>
      <c r="J44" s="17">
        <v>491</v>
      </c>
      <c r="K44" s="17">
        <v>482</v>
      </c>
      <c r="L44" s="17">
        <v>504</v>
      </c>
      <c r="M44" s="17">
        <v>470</v>
      </c>
      <c r="N44" s="14">
        <f>(M44-C44)/C44*100</f>
        <v>-32.568149210903876</v>
      </c>
      <c r="O44" s="1"/>
      <c r="Y44" s="21"/>
      <c r="AC44" s="21"/>
    </row>
    <row r="45" spans="1:29" ht="15.75">
      <c r="A45" s="16"/>
      <c r="B45" s="1" t="s">
        <v>11</v>
      </c>
      <c r="C45" s="17">
        <v>10055</v>
      </c>
      <c r="D45" s="17">
        <v>10024</v>
      </c>
      <c r="E45" s="17">
        <v>9532</v>
      </c>
      <c r="F45" s="17">
        <v>9272</v>
      </c>
      <c r="G45" s="17">
        <v>8793</v>
      </c>
      <c r="H45" s="17">
        <v>8314</v>
      </c>
      <c r="I45" s="17">
        <v>8328</v>
      </c>
      <c r="J45" s="17">
        <v>7293</v>
      </c>
      <c r="K45" s="17">
        <v>6933</v>
      </c>
      <c r="L45" s="17">
        <v>6744</v>
      </c>
      <c r="M45" s="17">
        <v>6150</v>
      </c>
      <c r="N45" s="14">
        <f>(M45-C45)/C45*100</f>
        <v>-38.836399801093982</v>
      </c>
      <c r="O45" s="1"/>
      <c r="Y45" s="21"/>
      <c r="AC45" s="21"/>
    </row>
    <row r="46" spans="1:29" ht="15.75">
      <c r="A46" s="16"/>
      <c r="B46" s="1" t="s">
        <v>23</v>
      </c>
      <c r="C46" s="17">
        <v>1833</v>
      </c>
      <c r="D46" s="17">
        <v>1829</v>
      </c>
      <c r="E46" s="17">
        <v>1767</v>
      </c>
      <c r="F46" s="17">
        <v>1646</v>
      </c>
      <c r="G46" s="17">
        <v>1527</v>
      </c>
      <c r="H46" s="17">
        <v>1367</v>
      </c>
      <c r="I46" s="17">
        <v>1276</v>
      </c>
      <c r="J46" s="17">
        <v>1232</v>
      </c>
      <c r="K46" s="17">
        <v>1141</v>
      </c>
      <c r="L46" s="17">
        <v>1121</v>
      </c>
      <c r="M46" s="17">
        <v>1007</v>
      </c>
      <c r="N46" s="14">
        <f>(M46-C46)/C46*100</f>
        <v>-45.062738679759953</v>
      </c>
      <c r="O46" s="1"/>
      <c r="Y46" s="21"/>
      <c r="AC46" s="21"/>
    </row>
    <row r="47" spans="1:29" ht="15.75">
      <c r="A47" s="16"/>
      <c r="B47" s="1" t="s">
        <v>9</v>
      </c>
      <c r="C47" s="17">
        <v>15463</v>
      </c>
      <c r="D47" s="17">
        <v>15428</v>
      </c>
      <c r="E47" s="17">
        <v>14933</v>
      </c>
      <c r="F47" s="17">
        <v>14320</v>
      </c>
      <c r="G47" s="17">
        <v>13573</v>
      </c>
      <c r="H47" s="17">
        <v>12747</v>
      </c>
      <c r="I47" s="17">
        <v>12540</v>
      </c>
      <c r="J47" s="17">
        <v>11161</v>
      </c>
      <c r="K47" s="17">
        <v>10723</v>
      </c>
      <c r="L47" s="17">
        <v>10563</v>
      </c>
      <c r="M47" s="17">
        <v>9654</v>
      </c>
      <c r="N47" s="14">
        <f>(M47-C47)/C47*100</f>
        <v>-37.567095647675096</v>
      </c>
      <c r="O47" s="1"/>
      <c r="Y47" s="21"/>
      <c r="AC47" s="21"/>
    </row>
    <row r="48" spans="1:29" ht="3.75" customHeight="1">
      <c r="A48" s="16"/>
      <c r="B48" s="1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4"/>
      <c r="O48" s="1"/>
      <c r="Y48" s="21"/>
      <c r="AC48" s="21"/>
    </row>
    <row r="49" spans="1:29" ht="15.75">
      <c r="A49" s="16" t="s">
        <v>25</v>
      </c>
      <c r="B49" s="1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4"/>
      <c r="O49" s="1"/>
      <c r="Y49" s="21"/>
      <c r="AC49" s="21"/>
    </row>
    <row r="50" spans="1:29">
      <c r="B50" s="1" t="s">
        <v>13</v>
      </c>
      <c r="C50" s="17">
        <v>2990</v>
      </c>
      <c r="D50" s="17">
        <v>3078</v>
      </c>
      <c r="E50" s="17">
        <v>3051</v>
      </c>
      <c r="F50" s="17">
        <v>2853</v>
      </c>
      <c r="G50" s="17">
        <v>2704</v>
      </c>
      <c r="H50" s="17">
        <v>2593</v>
      </c>
      <c r="I50" s="17">
        <v>2199</v>
      </c>
      <c r="J50" s="17">
        <v>2013</v>
      </c>
      <c r="K50" s="17">
        <v>2064</v>
      </c>
      <c r="L50" s="17">
        <v>1986</v>
      </c>
      <c r="M50" s="17">
        <v>1747</v>
      </c>
      <c r="N50" s="14">
        <f>(M50-C50)/C50*100</f>
        <v>-41.57190635451505</v>
      </c>
      <c r="O50" s="1"/>
      <c r="Y50" s="21"/>
      <c r="AC50" s="21"/>
    </row>
    <row r="51" spans="1:29">
      <c r="B51" s="1" t="s">
        <v>12</v>
      </c>
      <c r="C51" s="17">
        <v>802</v>
      </c>
      <c r="D51" s="17">
        <v>776</v>
      </c>
      <c r="E51" s="17">
        <v>781</v>
      </c>
      <c r="F51" s="17">
        <v>781</v>
      </c>
      <c r="G51" s="17">
        <v>714</v>
      </c>
      <c r="H51" s="17">
        <v>730</v>
      </c>
      <c r="I51" s="17">
        <v>804</v>
      </c>
      <c r="J51" s="17">
        <v>781</v>
      </c>
      <c r="K51" s="17">
        <v>824</v>
      </c>
      <c r="L51" s="17">
        <v>906</v>
      </c>
      <c r="M51" s="17">
        <v>883</v>
      </c>
      <c r="N51" s="14">
        <f>(M51-C51)/C51*100</f>
        <v>10.099750623441397</v>
      </c>
      <c r="O51" s="1"/>
      <c r="Y51" s="21"/>
      <c r="AC51" s="21"/>
    </row>
    <row r="52" spans="1:29">
      <c r="B52" s="1" t="s">
        <v>24</v>
      </c>
      <c r="C52" s="17">
        <v>1114</v>
      </c>
      <c r="D52" s="17">
        <v>994</v>
      </c>
      <c r="E52" s="17">
        <v>1082</v>
      </c>
      <c r="F52" s="17">
        <v>1068</v>
      </c>
      <c r="G52" s="17">
        <v>1061</v>
      </c>
      <c r="H52" s="17">
        <v>1042</v>
      </c>
      <c r="I52" s="17">
        <v>1021</v>
      </c>
      <c r="J52" s="17">
        <v>845</v>
      </c>
      <c r="K52" s="17">
        <v>808</v>
      </c>
      <c r="L52" s="17">
        <v>867</v>
      </c>
      <c r="M52" s="17">
        <v>773</v>
      </c>
      <c r="N52" s="14">
        <f>(M52-C52)/C52*100</f>
        <v>-30.610412926391383</v>
      </c>
      <c r="O52" s="1"/>
      <c r="Y52" s="21"/>
      <c r="AC52" s="21"/>
    </row>
    <row r="53" spans="1:29">
      <c r="B53" s="1" t="s">
        <v>11</v>
      </c>
      <c r="C53" s="17">
        <v>11755</v>
      </c>
      <c r="D53" s="17">
        <v>11605</v>
      </c>
      <c r="E53" s="17">
        <v>10989</v>
      </c>
      <c r="F53" s="17">
        <v>10705</v>
      </c>
      <c r="G53" s="17">
        <v>10063</v>
      </c>
      <c r="H53" s="17">
        <v>9670</v>
      </c>
      <c r="I53" s="17">
        <v>9579</v>
      </c>
      <c r="J53" s="17">
        <v>8301</v>
      </c>
      <c r="K53" s="17">
        <v>7780</v>
      </c>
      <c r="L53" s="17">
        <v>7666</v>
      </c>
      <c r="M53" s="17">
        <v>6961</v>
      </c>
      <c r="N53" s="14">
        <f>(M53-C53)/C53*100</f>
        <v>-40.782645682688219</v>
      </c>
      <c r="O53" s="1"/>
      <c r="Y53" s="21"/>
      <c r="AC53" s="21"/>
    </row>
    <row r="54" spans="1:29">
      <c r="B54" s="1" t="s">
        <v>23</v>
      </c>
      <c r="C54" s="17">
        <v>2095</v>
      </c>
      <c r="D54" s="17">
        <v>2049</v>
      </c>
      <c r="E54" s="17">
        <v>1982</v>
      </c>
      <c r="F54" s="17">
        <v>1862</v>
      </c>
      <c r="G54" s="17">
        <v>1697</v>
      </c>
      <c r="H54" s="17">
        <v>1557</v>
      </c>
      <c r="I54" s="17">
        <v>1440</v>
      </c>
      <c r="J54" s="17">
        <v>1398</v>
      </c>
      <c r="K54" s="17">
        <v>1312</v>
      </c>
      <c r="L54" s="17">
        <v>1296</v>
      </c>
      <c r="M54" s="17">
        <v>1134</v>
      </c>
      <c r="N54" s="14">
        <f>(M54-C54)/C54*100</f>
        <v>-45.87112171837709</v>
      </c>
      <c r="O54" s="1"/>
      <c r="Y54" s="21"/>
      <c r="AC54" s="21"/>
    </row>
    <row r="55" spans="1:29" s="16" customFormat="1" ht="15.75">
      <c r="B55" s="16" t="s">
        <v>9</v>
      </c>
      <c r="C55" s="22">
        <v>18756</v>
      </c>
      <c r="D55" s="22">
        <v>18502</v>
      </c>
      <c r="E55" s="22">
        <v>17885</v>
      </c>
      <c r="F55" s="22">
        <v>17269</v>
      </c>
      <c r="G55" s="22">
        <v>16239</v>
      </c>
      <c r="H55" s="22">
        <v>15592</v>
      </c>
      <c r="I55" s="22">
        <v>15043</v>
      </c>
      <c r="J55" s="22">
        <v>13338</v>
      </c>
      <c r="K55" s="22">
        <v>12788</v>
      </c>
      <c r="L55" s="22">
        <v>12721</v>
      </c>
      <c r="M55" s="22">
        <v>11498</v>
      </c>
      <c r="N55" s="14">
        <f>(M55-C55)/C55*100</f>
        <v>-38.696950309234381</v>
      </c>
      <c r="Y55" s="18"/>
      <c r="AC55" s="18"/>
    </row>
    <row r="56" spans="1:29" ht="2.1" customHeight="1">
      <c r="B56" s="1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4"/>
      <c r="O56" s="1"/>
      <c r="Y56" s="21"/>
      <c r="AC56" s="21"/>
    </row>
    <row r="57" spans="1:29" ht="15" customHeight="1">
      <c r="B57" s="1" t="s">
        <v>22</v>
      </c>
      <c r="C57" s="17">
        <v>10657</v>
      </c>
      <c r="D57" s="17">
        <v>10473</v>
      </c>
      <c r="E57" s="17">
        <v>10204</v>
      </c>
      <c r="F57" s="17">
        <v>9723</v>
      </c>
      <c r="G57" s="17">
        <v>9302</v>
      </c>
      <c r="H57" s="17">
        <v>8843</v>
      </c>
      <c r="I57" s="17">
        <v>8450</v>
      </c>
      <c r="J57" s="17">
        <v>7541</v>
      </c>
      <c r="K57" s="17">
        <v>7308</v>
      </c>
      <c r="L57" s="17">
        <v>7223</v>
      </c>
      <c r="M57" s="17">
        <v>6513</v>
      </c>
      <c r="N57" s="14">
        <f>(M57-C57)/C57*100</f>
        <v>-38.885239748522096</v>
      </c>
      <c r="O57" s="1"/>
      <c r="Y57" s="21"/>
      <c r="AC57" s="21"/>
    </row>
    <row r="58" spans="1:29" ht="15" customHeight="1">
      <c r="B58" s="1" t="s">
        <v>21</v>
      </c>
      <c r="C58" s="17">
        <v>8086</v>
      </c>
      <c r="D58" s="17">
        <v>8016</v>
      </c>
      <c r="E58" s="17">
        <v>7658</v>
      </c>
      <c r="F58" s="17">
        <v>7532</v>
      </c>
      <c r="G58" s="17">
        <v>6917</v>
      </c>
      <c r="H58" s="17">
        <v>6738</v>
      </c>
      <c r="I58" s="17">
        <v>6587</v>
      </c>
      <c r="J58" s="17">
        <v>5787</v>
      </c>
      <c r="K58" s="17">
        <v>5474</v>
      </c>
      <c r="L58" s="17">
        <v>5492</v>
      </c>
      <c r="M58" s="17">
        <v>4974</v>
      </c>
      <c r="N58" s="14">
        <f>(M58-C58)/C58*100</f>
        <v>-38.486272569873861</v>
      </c>
      <c r="O58" s="1"/>
      <c r="Y58" s="21"/>
      <c r="AC58" s="21"/>
    </row>
    <row r="59" spans="1:29" ht="2.1" customHeight="1">
      <c r="B59" s="1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4"/>
      <c r="O59" s="1"/>
      <c r="Y59" s="21"/>
      <c r="AC59" s="21"/>
    </row>
    <row r="60" spans="1:29" ht="15" customHeight="1">
      <c r="B60" s="1" t="s">
        <v>20</v>
      </c>
      <c r="C60" s="17">
        <v>2480</v>
      </c>
      <c r="D60" s="17">
        <v>2395</v>
      </c>
      <c r="E60" s="17">
        <v>2172</v>
      </c>
      <c r="F60" s="17">
        <v>2022</v>
      </c>
      <c r="G60" s="17">
        <v>1817</v>
      </c>
      <c r="H60" s="17">
        <v>1689</v>
      </c>
      <c r="I60" s="17">
        <v>1473</v>
      </c>
      <c r="J60" s="17">
        <v>1377</v>
      </c>
      <c r="K60" s="17">
        <v>1316</v>
      </c>
      <c r="L60" s="17">
        <v>1170</v>
      </c>
      <c r="M60" s="17">
        <v>1062</v>
      </c>
      <c r="N60" s="14">
        <f>(M60-C60)/C60*100</f>
        <v>-57.177419354838712</v>
      </c>
      <c r="O60" s="1"/>
      <c r="Y60" s="21"/>
      <c r="AC60" s="21"/>
    </row>
    <row r="61" spans="1:29" ht="15" customHeight="1">
      <c r="B61" s="1" t="s">
        <v>19</v>
      </c>
      <c r="C61" s="17">
        <v>3467</v>
      </c>
      <c r="D61" s="17">
        <v>3463</v>
      </c>
      <c r="E61" s="17">
        <v>3540</v>
      </c>
      <c r="F61" s="17">
        <v>3559</v>
      </c>
      <c r="G61" s="17">
        <v>3419</v>
      </c>
      <c r="H61" s="17">
        <v>3174</v>
      </c>
      <c r="I61" s="17">
        <v>3085</v>
      </c>
      <c r="J61" s="17">
        <v>2491</v>
      </c>
      <c r="K61" s="17">
        <v>2243</v>
      </c>
      <c r="L61" s="17">
        <v>2300</v>
      </c>
      <c r="M61" s="17">
        <v>1892</v>
      </c>
      <c r="N61" s="14">
        <f>(M61-C61)/C61*100</f>
        <v>-45.42832419959619</v>
      </c>
      <c r="O61" s="1"/>
      <c r="Y61" s="21"/>
      <c r="AC61" s="21"/>
    </row>
    <row r="62" spans="1:29" ht="15" customHeight="1">
      <c r="B62" s="1" t="s">
        <v>18</v>
      </c>
      <c r="C62" s="17">
        <v>10426</v>
      </c>
      <c r="D62" s="17">
        <v>10340</v>
      </c>
      <c r="E62" s="17">
        <v>9926</v>
      </c>
      <c r="F62" s="17">
        <v>9566</v>
      </c>
      <c r="G62" s="17">
        <v>8930</v>
      </c>
      <c r="H62" s="17">
        <v>8707</v>
      </c>
      <c r="I62" s="17">
        <v>8451</v>
      </c>
      <c r="J62" s="17">
        <v>7713</v>
      </c>
      <c r="K62" s="17">
        <v>7363</v>
      </c>
      <c r="L62" s="17">
        <v>7409</v>
      </c>
      <c r="M62" s="17">
        <v>6774</v>
      </c>
      <c r="N62" s="14">
        <f>(M62-C62)/C62*100</f>
        <v>-35.027815077690391</v>
      </c>
      <c r="O62" s="1"/>
      <c r="Y62" s="21"/>
      <c r="AC62" s="21"/>
    </row>
    <row r="63" spans="1:29" ht="15" customHeight="1">
      <c r="B63" s="1" t="s">
        <v>17</v>
      </c>
      <c r="C63" s="17">
        <v>2330</v>
      </c>
      <c r="D63" s="17">
        <v>2258</v>
      </c>
      <c r="E63" s="17">
        <v>2218</v>
      </c>
      <c r="F63" s="17">
        <v>2090</v>
      </c>
      <c r="G63" s="17">
        <v>2044</v>
      </c>
      <c r="H63" s="17">
        <v>2000</v>
      </c>
      <c r="I63" s="17">
        <v>1997</v>
      </c>
      <c r="J63" s="17">
        <v>1732</v>
      </c>
      <c r="K63" s="17">
        <v>1845</v>
      </c>
      <c r="L63" s="17">
        <v>1836</v>
      </c>
      <c r="M63" s="17">
        <v>1751</v>
      </c>
      <c r="N63" s="14">
        <f>(M63-C63)/C63*100</f>
        <v>-24.849785407725321</v>
      </c>
      <c r="O63" s="1"/>
      <c r="Y63" s="21"/>
      <c r="AC63" s="21"/>
    </row>
    <row r="64" spans="1:29" ht="2.1" customHeight="1">
      <c r="B64" s="1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4"/>
      <c r="O64" s="1"/>
      <c r="Y64" s="21"/>
      <c r="AC64" s="21"/>
    </row>
    <row r="65" spans="1:29" ht="18.75">
      <c r="A65" s="16" t="s">
        <v>16</v>
      </c>
      <c r="B65" s="1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4"/>
      <c r="O65" s="1"/>
      <c r="Y65" s="21"/>
      <c r="AC65" s="21"/>
    </row>
    <row r="66" spans="1:29">
      <c r="B66" s="1" t="s">
        <v>13</v>
      </c>
      <c r="C66" s="17">
        <v>5</v>
      </c>
      <c r="D66" s="17">
        <v>8</v>
      </c>
      <c r="E66" s="17">
        <v>5</v>
      </c>
      <c r="F66" s="17">
        <v>9</v>
      </c>
      <c r="G66" s="17">
        <v>4</v>
      </c>
      <c r="H66" s="17">
        <v>4</v>
      </c>
      <c r="I66" s="17">
        <v>1</v>
      </c>
      <c r="J66" s="17">
        <v>1</v>
      </c>
      <c r="K66" s="17">
        <v>2</v>
      </c>
      <c r="L66" s="17">
        <v>1</v>
      </c>
      <c r="M66" s="17">
        <v>5</v>
      </c>
      <c r="N66" s="14" t="str">
        <f>IF(ISERR((M66-C66)/C66*100),"n/a",IF(((M66-C66)/C66*100)=0,"-",((M66-C66)/C66*100)))</f>
        <v>-</v>
      </c>
      <c r="O66" s="1"/>
    </row>
    <row r="67" spans="1:29">
      <c r="B67" s="1" t="s">
        <v>12</v>
      </c>
      <c r="C67" s="17">
        <v>2</v>
      </c>
      <c r="D67" s="17">
        <v>0</v>
      </c>
      <c r="E67" s="17">
        <v>4</v>
      </c>
      <c r="F67" s="17">
        <v>5</v>
      </c>
      <c r="G67" s="17">
        <v>1</v>
      </c>
      <c r="H67" s="17">
        <v>2</v>
      </c>
      <c r="I67" s="17">
        <v>1</v>
      </c>
      <c r="J67" s="17">
        <v>1</v>
      </c>
      <c r="K67" s="17">
        <v>0</v>
      </c>
      <c r="L67" s="17">
        <v>1</v>
      </c>
      <c r="M67" s="17">
        <v>2</v>
      </c>
      <c r="N67" s="14" t="str">
        <f>IF(ISERR((M67-C67)/C67*100),"n/a",IF(((M67-C67)/C67*100)=0,"-",((M67-C67)/C67*100)))</f>
        <v>-</v>
      </c>
      <c r="O67" s="1"/>
    </row>
    <row r="68" spans="1:29">
      <c r="B68" s="1" t="s">
        <v>11</v>
      </c>
      <c r="C68" s="17">
        <v>10</v>
      </c>
      <c r="D68" s="17">
        <v>3</v>
      </c>
      <c r="E68" s="17">
        <v>1</v>
      </c>
      <c r="F68" s="17">
        <v>10</v>
      </c>
      <c r="G68" s="17">
        <v>4</v>
      </c>
      <c r="H68" s="17">
        <v>13</v>
      </c>
      <c r="I68" s="17">
        <v>3</v>
      </c>
      <c r="J68" s="17">
        <v>1</v>
      </c>
      <c r="K68" s="17">
        <v>5</v>
      </c>
      <c r="L68" s="17">
        <v>0</v>
      </c>
      <c r="M68" s="17">
        <v>2</v>
      </c>
      <c r="N68" s="14">
        <f>IF(ISERR((M68-C68)/C68*100),"n/a",IF(((M68-C68)/C68*100)=0,"-",((M68-C68)/C68*100)))</f>
        <v>-80</v>
      </c>
      <c r="O68" s="1"/>
    </row>
    <row r="69" spans="1:29">
      <c r="B69" s="1" t="s">
        <v>10</v>
      </c>
      <c r="C69" s="17">
        <v>0</v>
      </c>
      <c r="D69" s="17">
        <v>1</v>
      </c>
      <c r="E69" s="17">
        <v>1</v>
      </c>
      <c r="F69" s="17">
        <v>1</v>
      </c>
      <c r="G69" s="17">
        <v>0</v>
      </c>
      <c r="H69" s="17">
        <v>1</v>
      </c>
      <c r="I69" s="17">
        <v>0</v>
      </c>
      <c r="J69" s="17">
        <v>1</v>
      </c>
      <c r="K69" s="17">
        <v>0</v>
      </c>
      <c r="L69" s="17">
        <v>0</v>
      </c>
      <c r="M69" s="17">
        <v>0</v>
      </c>
      <c r="N69" s="14" t="str">
        <f>IF(ISERR((M69-C69)/C69*100),"n/a",IF(((M69-C69)/C69*100)=0,"-",((M69-C69)/C69*100)))</f>
        <v>n/a</v>
      </c>
      <c r="O69" s="1"/>
      <c r="P69" s="20"/>
    </row>
    <row r="70" spans="1:29" ht="15.75">
      <c r="B70" s="1" t="s">
        <v>9</v>
      </c>
      <c r="C70" s="17">
        <v>17</v>
      </c>
      <c r="D70" s="17">
        <v>12</v>
      </c>
      <c r="E70" s="17">
        <v>11</v>
      </c>
      <c r="F70" s="17">
        <v>25</v>
      </c>
      <c r="G70" s="17">
        <v>9</v>
      </c>
      <c r="H70" s="17">
        <v>20</v>
      </c>
      <c r="I70" s="17">
        <v>5</v>
      </c>
      <c r="J70" s="17">
        <v>4</v>
      </c>
      <c r="K70" s="17">
        <v>7</v>
      </c>
      <c r="L70" s="17">
        <v>2</v>
      </c>
      <c r="M70" s="17">
        <v>9</v>
      </c>
      <c r="N70" s="14">
        <f>IF(ISERR((M70-C70)/C70*100),"n/a",IF(((M70-C70)/C70*100)=0,"-",((M70-C70)/C70*100)))</f>
        <v>-47.058823529411761</v>
      </c>
      <c r="O70" s="1"/>
      <c r="P70" s="19"/>
    </row>
    <row r="71" spans="1:29" ht="2.1" customHeight="1">
      <c r="B71" s="1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4"/>
      <c r="O71" s="1"/>
    </row>
    <row r="72" spans="1:29" ht="18.75">
      <c r="A72" s="16" t="s">
        <v>15</v>
      </c>
      <c r="B72" s="1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4"/>
      <c r="O72" s="1"/>
    </row>
    <row r="73" spans="1:29">
      <c r="B73" s="1" t="s">
        <v>13</v>
      </c>
      <c r="C73" s="17">
        <v>268</v>
      </c>
      <c r="D73" s="17">
        <v>239</v>
      </c>
      <c r="E73" s="17">
        <v>239</v>
      </c>
      <c r="F73" s="17">
        <v>239</v>
      </c>
      <c r="G73" s="17">
        <v>181</v>
      </c>
      <c r="H73" s="17">
        <v>194</v>
      </c>
      <c r="I73" s="17">
        <v>155</v>
      </c>
      <c r="J73" s="17">
        <v>150</v>
      </c>
      <c r="K73" s="17">
        <v>139</v>
      </c>
      <c r="L73" s="17">
        <v>132</v>
      </c>
      <c r="M73" s="17">
        <v>92</v>
      </c>
      <c r="N73" s="14">
        <f>(M73-C73)/C73*100</f>
        <v>-65.671641791044777</v>
      </c>
      <c r="O73" s="1"/>
    </row>
    <row r="74" spans="1:29">
      <c r="B74" s="1" t="s">
        <v>12</v>
      </c>
      <c r="C74" s="17">
        <v>46</v>
      </c>
      <c r="D74" s="17">
        <v>40</v>
      </c>
      <c r="E74" s="17">
        <v>26</v>
      </c>
      <c r="F74" s="17">
        <v>35</v>
      </c>
      <c r="G74" s="17">
        <v>28</v>
      </c>
      <c r="H74" s="17">
        <v>18</v>
      </c>
      <c r="I74" s="17">
        <v>26</v>
      </c>
      <c r="J74" s="17">
        <v>23</v>
      </c>
      <c r="K74" s="17">
        <v>23</v>
      </c>
      <c r="L74" s="17">
        <v>21</v>
      </c>
      <c r="M74" s="17">
        <v>11</v>
      </c>
      <c r="N74" s="14">
        <f>(M74-C74)/C74*100</f>
        <v>-76.08695652173914</v>
      </c>
      <c r="O74" s="1"/>
    </row>
    <row r="75" spans="1:29">
      <c r="B75" s="1" t="s">
        <v>11</v>
      </c>
      <c r="C75" s="17">
        <v>83</v>
      </c>
      <c r="D75" s="17">
        <v>74</v>
      </c>
      <c r="E75" s="17">
        <v>68</v>
      </c>
      <c r="F75" s="17">
        <v>60</v>
      </c>
      <c r="G75" s="17">
        <v>51</v>
      </c>
      <c r="H75" s="17">
        <v>56</v>
      </c>
      <c r="I75" s="17">
        <v>62</v>
      </c>
      <c r="J75" s="17">
        <v>40</v>
      </c>
      <c r="K75" s="17">
        <v>34</v>
      </c>
      <c r="L75" s="17">
        <v>34</v>
      </c>
      <c r="M75" s="17">
        <v>34</v>
      </c>
      <c r="N75" s="14">
        <f>(M75-C75)/C75*100</f>
        <v>-59.036144578313255</v>
      </c>
      <c r="O75" s="1"/>
    </row>
    <row r="76" spans="1:29">
      <c r="B76" s="1" t="s">
        <v>10</v>
      </c>
      <c r="C76" s="17">
        <v>18</v>
      </c>
      <c r="D76" s="17">
        <v>19</v>
      </c>
      <c r="E76" s="17">
        <v>24</v>
      </c>
      <c r="F76" s="17">
        <v>16</v>
      </c>
      <c r="G76" s="17">
        <v>9</v>
      </c>
      <c r="H76" s="17">
        <v>11</v>
      </c>
      <c r="I76" s="17">
        <v>10</v>
      </c>
      <c r="J76" s="17">
        <v>10</v>
      </c>
      <c r="K76" s="17">
        <v>7</v>
      </c>
      <c r="L76" s="17">
        <v>7</v>
      </c>
      <c r="M76" s="17">
        <v>6</v>
      </c>
      <c r="N76" s="14">
        <f>(M76-C76)/C76*100</f>
        <v>-66.666666666666657</v>
      </c>
      <c r="O76" s="1"/>
    </row>
    <row r="77" spans="1:29">
      <c r="B77" s="1" t="s">
        <v>9</v>
      </c>
      <c r="C77" s="17">
        <v>415</v>
      </c>
      <c r="D77" s="17">
        <v>372</v>
      </c>
      <c r="E77" s="17">
        <v>357</v>
      </c>
      <c r="F77" s="17">
        <v>350</v>
      </c>
      <c r="G77" s="17">
        <v>269</v>
      </c>
      <c r="H77" s="17">
        <v>279</v>
      </c>
      <c r="I77" s="17">
        <v>253</v>
      </c>
      <c r="J77" s="17">
        <v>223</v>
      </c>
      <c r="K77" s="17">
        <v>203</v>
      </c>
      <c r="L77" s="17">
        <v>194</v>
      </c>
      <c r="M77" s="17">
        <v>143</v>
      </c>
      <c r="N77" s="14">
        <f>(M77-C77)/C77*100</f>
        <v>-65.5421686746988</v>
      </c>
      <c r="O77" s="1"/>
    </row>
    <row r="78" spans="1:29" ht="2.1" customHeight="1">
      <c r="B78" s="1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4"/>
      <c r="O78" s="1"/>
    </row>
    <row r="79" spans="1:29" ht="18.75">
      <c r="A79" s="16" t="s">
        <v>14</v>
      </c>
      <c r="B79" s="1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4"/>
      <c r="O79" s="1"/>
    </row>
    <row r="80" spans="1:29">
      <c r="B80" s="1" t="s">
        <v>13</v>
      </c>
      <c r="C80" s="17">
        <v>1201</v>
      </c>
      <c r="D80" s="17">
        <v>1180</v>
      </c>
      <c r="E80" s="17">
        <v>1099</v>
      </c>
      <c r="F80" s="17">
        <v>993</v>
      </c>
      <c r="G80" s="17">
        <v>882</v>
      </c>
      <c r="H80" s="17">
        <v>831</v>
      </c>
      <c r="I80" s="17">
        <v>674</v>
      </c>
      <c r="J80" s="17">
        <v>642</v>
      </c>
      <c r="K80" s="17">
        <v>646</v>
      </c>
      <c r="L80" s="17">
        <v>523</v>
      </c>
      <c r="M80" s="17">
        <v>464</v>
      </c>
      <c r="N80" s="14">
        <f>(M80-C80)/C80*100</f>
        <v>-61.365528726061612</v>
      </c>
      <c r="O80" s="1"/>
    </row>
    <row r="81" spans="1:15">
      <c r="B81" s="1" t="s">
        <v>12</v>
      </c>
      <c r="C81" s="17">
        <v>276</v>
      </c>
      <c r="D81" s="17">
        <v>263</v>
      </c>
      <c r="E81" s="17">
        <v>219</v>
      </c>
      <c r="F81" s="17">
        <v>209</v>
      </c>
      <c r="G81" s="17">
        <v>174</v>
      </c>
      <c r="H81" s="17">
        <v>150</v>
      </c>
      <c r="I81" s="17">
        <v>148</v>
      </c>
      <c r="J81" s="17">
        <v>146</v>
      </c>
      <c r="K81" s="17">
        <v>135</v>
      </c>
      <c r="L81" s="17">
        <v>122</v>
      </c>
      <c r="M81" s="17">
        <v>110</v>
      </c>
      <c r="N81" s="14">
        <f>(M81-C81)/C81*100</f>
        <v>-60.144927536231883</v>
      </c>
      <c r="O81" s="1"/>
    </row>
    <row r="82" spans="1:15">
      <c r="B82" s="1" t="s">
        <v>11</v>
      </c>
      <c r="C82" s="17">
        <v>825</v>
      </c>
      <c r="D82" s="17">
        <v>805</v>
      </c>
      <c r="E82" s="17">
        <v>684</v>
      </c>
      <c r="F82" s="17">
        <v>657</v>
      </c>
      <c r="G82" s="17">
        <v>633</v>
      </c>
      <c r="H82" s="17">
        <v>569</v>
      </c>
      <c r="I82" s="17">
        <v>548</v>
      </c>
      <c r="J82" s="17">
        <v>505</v>
      </c>
      <c r="K82" s="17">
        <v>460</v>
      </c>
      <c r="L82" s="17">
        <v>451</v>
      </c>
      <c r="M82" s="17">
        <v>414</v>
      </c>
      <c r="N82" s="14">
        <f>(M82-C82)/C82*100</f>
        <v>-49.81818181818182</v>
      </c>
      <c r="O82" s="1"/>
    </row>
    <row r="83" spans="1:15">
      <c r="B83" s="1" t="s">
        <v>10</v>
      </c>
      <c r="C83" s="17">
        <v>178</v>
      </c>
      <c r="D83" s="17">
        <v>147</v>
      </c>
      <c r="E83" s="17">
        <v>170</v>
      </c>
      <c r="F83" s="17">
        <v>163</v>
      </c>
      <c r="G83" s="17">
        <v>128</v>
      </c>
      <c r="H83" s="17">
        <v>139</v>
      </c>
      <c r="I83" s="17">
        <v>103</v>
      </c>
      <c r="J83" s="17">
        <v>84</v>
      </c>
      <c r="K83" s="17">
        <v>75</v>
      </c>
      <c r="L83" s="17">
        <v>74</v>
      </c>
      <c r="M83" s="17">
        <v>74</v>
      </c>
      <c r="N83" s="14">
        <f>(M83-C83)/C83*100</f>
        <v>-58.426966292134829</v>
      </c>
      <c r="O83" s="1"/>
    </row>
    <row r="84" spans="1:15">
      <c r="B84" s="1" t="s">
        <v>9</v>
      </c>
      <c r="C84" s="17">
        <v>2480</v>
      </c>
      <c r="D84" s="17">
        <v>2395</v>
      </c>
      <c r="E84" s="17">
        <v>2172</v>
      </c>
      <c r="F84" s="17">
        <v>2022</v>
      </c>
      <c r="G84" s="17">
        <v>1817</v>
      </c>
      <c r="H84" s="17">
        <v>1689</v>
      </c>
      <c r="I84" s="17">
        <v>1473</v>
      </c>
      <c r="J84" s="17">
        <v>1377</v>
      </c>
      <c r="K84" s="17">
        <v>1316</v>
      </c>
      <c r="L84" s="17">
        <v>1170</v>
      </c>
      <c r="M84" s="17">
        <v>1062</v>
      </c>
      <c r="N84" s="14">
        <f>(M84-C84)/C84*100</f>
        <v>-57.177419354838712</v>
      </c>
      <c r="O84" s="1"/>
    </row>
    <row r="85" spans="1:15" ht="2.1" customHeight="1">
      <c r="A85" s="18"/>
      <c r="B85" s="1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4"/>
      <c r="O85" s="1"/>
    </row>
    <row r="86" spans="1:15" ht="16.5" customHeight="1">
      <c r="A86" s="16" t="s">
        <v>8</v>
      </c>
      <c r="B86" s="1"/>
      <c r="C86" s="15">
        <v>1881.6</v>
      </c>
      <c r="D86" s="15">
        <v>1793.6</v>
      </c>
      <c r="E86" s="15">
        <v>1711.1</v>
      </c>
      <c r="F86" s="15">
        <v>1734.5</v>
      </c>
      <c r="G86" s="15">
        <v>1594.5</v>
      </c>
      <c r="H86" s="15">
        <v>1587.7</v>
      </c>
      <c r="I86" s="15">
        <v>1410.8</v>
      </c>
      <c r="J86" s="15">
        <v>1271.8</v>
      </c>
      <c r="K86" s="15">
        <v>1198.8</v>
      </c>
      <c r="L86" s="15">
        <v>1196.4000000000001</v>
      </c>
      <c r="M86" s="15">
        <v>1084.8</v>
      </c>
      <c r="N86" s="14">
        <f>(M86-C86)/C86*100</f>
        <v>-42.346938775510203</v>
      </c>
      <c r="O86" s="1"/>
    </row>
    <row r="87" spans="1:15" ht="3" customHeight="1" thickBot="1">
      <c r="A87" s="13"/>
      <c r="B87" s="13"/>
      <c r="C87" s="12"/>
      <c r="D87" s="12"/>
      <c r="E87" s="12"/>
      <c r="F87" s="12"/>
      <c r="G87" s="12"/>
      <c r="H87" s="11"/>
      <c r="I87" s="11"/>
      <c r="J87" s="10"/>
      <c r="K87" s="10"/>
      <c r="L87" s="10"/>
      <c r="M87" s="10"/>
      <c r="N87" s="9"/>
      <c r="O87" s="8"/>
    </row>
    <row r="88" spans="1:15" ht="4.5" customHeight="1">
      <c r="A88" s="4"/>
      <c r="C88" s="5"/>
      <c r="D88" s="5"/>
      <c r="E88" s="5"/>
      <c r="F88" s="5"/>
      <c r="G88" s="5"/>
      <c r="H88" s="5"/>
      <c r="I88" s="5"/>
      <c r="J88" s="4"/>
      <c r="K88" s="4"/>
      <c r="L88" s="4"/>
      <c r="M88" s="4"/>
    </row>
    <row r="89" spans="1:15">
      <c r="A89" s="7" t="s">
        <v>7</v>
      </c>
      <c r="B89" s="4" t="s">
        <v>6</v>
      </c>
      <c r="C89" s="5"/>
      <c r="D89" s="5"/>
      <c r="E89" s="5"/>
      <c r="F89" s="5"/>
      <c r="G89" s="5"/>
      <c r="H89" s="5"/>
      <c r="I89" s="5"/>
      <c r="J89" s="4"/>
      <c r="K89" s="4"/>
      <c r="L89" s="4"/>
      <c r="M89" s="4"/>
    </row>
    <row r="90" spans="1:15">
      <c r="A90" s="7" t="s">
        <v>5</v>
      </c>
      <c r="B90" s="4" t="s">
        <v>4</v>
      </c>
      <c r="C90" s="5"/>
      <c r="D90" s="5"/>
      <c r="E90" s="5"/>
      <c r="F90" s="5"/>
      <c r="G90" s="5"/>
      <c r="H90" s="5"/>
      <c r="I90" s="5"/>
      <c r="J90" s="4"/>
      <c r="K90" s="4"/>
      <c r="L90" s="4"/>
      <c r="M90" s="4"/>
    </row>
    <row r="91" spans="1:15">
      <c r="A91" s="7" t="s">
        <v>3</v>
      </c>
      <c r="B91" s="4" t="s">
        <v>2</v>
      </c>
      <c r="C91" s="5"/>
      <c r="D91" s="5"/>
      <c r="E91" s="5"/>
      <c r="F91" s="5"/>
      <c r="G91" s="5"/>
      <c r="H91" s="5"/>
      <c r="I91" s="5"/>
      <c r="J91" s="4"/>
      <c r="K91" s="4"/>
      <c r="L91" s="4"/>
      <c r="M91" s="4"/>
    </row>
    <row r="92" spans="1:15">
      <c r="A92" s="7" t="s">
        <v>1</v>
      </c>
      <c r="B92" s="4" t="s">
        <v>0</v>
      </c>
      <c r="C92" s="5"/>
      <c r="D92" s="5"/>
      <c r="E92" s="5"/>
      <c r="F92" s="5"/>
      <c r="G92" s="5"/>
      <c r="H92" s="5"/>
      <c r="I92" s="5"/>
      <c r="J92" s="4"/>
      <c r="K92" s="4"/>
      <c r="L92" s="4"/>
      <c r="M92" s="4"/>
    </row>
    <row r="93" spans="1:15">
      <c r="C93" s="5"/>
      <c r="D93" s="5"/>
      <c r="E93" s="5"/>
      <c r="F93" s="5"/>
      <c r="G93" s="5"/>
      <c r="H93" s="5"/>
      <c r="I93" s="5"/>
      <c r="J93" s="4"/>
      <c r="K93" s="4"/>
      <c r="L93" s="4"/>
      <c r="M93" s="4"/>
    </row>
    <row r="94" spans="1:15">
      <c r="C94" s="1"/>
      <c r="D94" s="1"/>
      <c r="E94" s="1"/>
      <c r="F94" s="1"/>
      <c r="G94" s="1"/>
      <c r="H94" s="5"/>
      <c r="I94" s="5"/>
      <c r="J94" s="4"/>
      <c r="K94" s="4"/>
      <c r="L94" s="4"/>
      <c r="M94" s="4"/>
    </row>
    <row r="95" spans="1:15">
      <c r="C95" s="5"/>
      <c r="D95" s="5"/>
      <c r="F95" s="5"/>
      <c r="G95" s="5"/>
      <c r="H95" s="5"/>
      <c r="I95" s="5"/>
      <c r="J95" s="4"/>
      <c r="K95" s="4"/>
      <c r="L95" s="4"/>
      <c r="M95" s="4"/>
    </row>
    <row r="96" spans="1:15">
      <c r="C96" s="5"/>
      <c r="D96" s="5"/>
      <c r="G96" s="5"/>
      <c r="H96" s="5"/>
      <c r="I96" s="5"/>
      <c r="J96" s="4"/>
      <c r="K96" s="4"/>
      <c r="L96" s="4"/>
      <c r="M96" s="4"/>
    </row>
    <row r="97" spans="1:13">
      <c r="C97" s="5"/>
      <c r="D97" s="5"/>
      <c r="E97" s="5"/>
      <c r="F97" s="5"/>
      <c r="G97" s="5"/>
      <c r="H97" s="5"/>
      <c r="I97" s="5"/>
      <c r="J97" s="4"/>
      <c r="K97" s="4"/>
      <c r="L97" s="4"/>
      <c r="M97" s="4"/>
    </row>
    <row r="98" spans="1:13">
      <c r="A98" s="4"/>
      <c r="C98" s="5"/>
      <c r="D98" s="5"/>
      <c r="E98" s="5"/>
      <c r="F98" s="5"/>
      <c r="G98" s="5"/>
      <c r="H98" s="5"/>
      <c r="I98" s="5"/>
      <c r="J98" s="4"/>
      <c r="K98" s="4"/>
      <c r="L98" s="4"/>
      <c r="M98" s="4"/>
    </row>
    <row r="99" spans="1:13">
      <c r="A99" s="4"/>
      <c r="C99" s="5"/>
      <c r="D99" s="5"/>
      <c r="E99" s="5"/>
      <c r="F99" s="5"/>
      <c r="G99" s="5"/>
      <c r="H99" s="5"/>
      <c r="I99" s="5"/>
      <c r="J99" s="4"/>
      <c r="K99" s="4"/>
      <c r="L99" s="4"/>
      <c r="M99" s="4"/>
    </row>
    <row r="100" spans="1:13">
      <c r="A100" s="4"/>
      <c r="C100" s="5"/>
      <c r="D100" s="5"/>
      <c r="E100" s="5"/>
      <c r="F100" s="5"/>
      <c r="G100" s="5"/>
      <c r="H100" s="5"/>
      <c r="I100" s="5"/>
      <c r="J100" s="4"/>
      <c r="K100" s="4"/>
      <c r="L100" s="4"/>
      <c r="M100" s="4"/>
    </row>
    <row r="101" spans="1:13">
      <c r="A101" s="6"/>
      <c r="C101" s="5"/>
      <c r="D101" s="5"/>
      <c r="E101" s="5"/>
      <c r="F101" s="5"/>
      <c r="G101" s="5"/>
      <c r="H101" s="5"/>
      <c r="I101" s="5"/>
      <c r="J101" s="4"/>
      <c r="K101" s="4"/>
      <c r="L101" s="4"/>
      <c r="M101" s="4"/>
    </row>
    <row r="102" spans="1:13">
      <c r="A102" s="4"/>
      <c r="C102" s="5"/>
      <c r="D102" s="5"/>
      <c r="E102" s="5"/>
      <c r="F102" s="5"/>
      <c r="G102" s="5"/>
      <c r="H102" s="5"/>
      <c r="I102" s="5"/>
      <c r="J102" s="4"/>
      <c r="K102" s="4"/>
      <c r="L102" s="4"/>
      <c r="M102" s="4"/>
    </row>
    <row r="103" spans="1:13">
      <c r="A103" s="4"/>
      <c r="C103" s="5"/>
      <c r="D103" s="5"/>
      <c r="E103" s="5"/>
      <c r="F103" s="5"/>
      <c r="G103" s="5"/>
      <c r="H103" s="5"/>
      <c r="I103" s="5"/>
      <c r="J103" s="4"/>
      <c r="K103" s="4"/>
      <c r="L103" s="4"/>
      <c r="M103" s="4"/>
    </row>
    <row r="104" spans="1:13">
      <c r="A104" s="4"/>
      <c r="C104" s="5"/>
      <c r="D104" s="5"/>
      <c r="E104" s="5"/>
      <c r="F104" s="5"/>
      <c r="G104" s="5"/>
      <c r="H104" s="5"/>
      <c r="I104" s="5"/>
      <c r="J104" s="4"/>
      <c r="K104" s="4"/>
      <c r="L104" s="4"/>
      <c r="M104" s="4"/>
    </row>
    <row r="105" spans="1:13">
      <c r="A105" s="4"/>
      <c r="C105" s="5"/>
      <c r="D105" s="5"/>
      <c r="E105" s="5"/>
      <c r="F105" s="5"/>
      <c r="G105" s="5"/>
      <c r="H105" s="5"/>
      <c r="I105" s="5"/>
      <c r="J105" s="4"/>
      <c r="K105" s="4"/>
      <c r="L105" s="4"/>
      <c r="M105" s="4"/>
    </row>
    <row r="106" spans="1:13">
      <c r="A106" s="4"/>
      <c r="C106" s="5"/>
      <c r="D106" s="5"/>
      <c r="E106" s="5"/>
      <c r="F106" s="5"/>
      <c r="G106" s="5"/>
      <c r="H106" s="5"/>
      <c r="I106" s="5"/>
      <c r="J106" s="4"/>
      <c r="K106" s="4"/>
      <c r="L106" s="4"/>
      <c r="M106" s="4"/>
    </row>
    <row r="107" spans="1:13">
      <c r="A107" s="4"/>
      <c r="C107" s="5"/>
      <c r="D107" s="5"/>
      <c r="E107" s="5"/>
      <c r="F107" s="5"/>
      <c r="G107" s="5"/>
      <c r="H107" s="5"/>
      <c r="I107" s="5"/>
      <c r="J107" s="4"/>
      <c r="K107" s="4"/>
      <c r="L107" s="4"/>
      <c r="M107" s="4"/>
    </row>
    <row r="108" spans="1:13">
      <c r="A108" s="4"/>
      <c r="C108" s="5"/>
      <c r="D108" s="5"/>
      <c r="E108" s="5"/>
      <c r="F108" s="5"/>
      <c r="G108" s="5"/>
      <c r="H108" s="5"/>
      <c r="I108" s="5"/>
      <c r="J108" s="4"/>
      <c r="K108" s="4"/>
      <c r="L108" s="4"/>
      <c r="M108" s="4"/>
    </row>
    <row r="109" spans="1:13">
      <c r="A109" s="4"/>
      <c r="C109" s="5"/>
      <c r="D109" s="5"/>
      <c r="E109" s="5"/>
      <c r="F109" s="5"/>
      <c r="G109" s="5"/>
      <c r="H109" s="5"/>
      <c r="I109" s="5"/>
      <c r="J109" s="4"/>
      <c r="K109" s="4"/>
      <c r="L109" s="4"/>
      <c r="M109" s="4"/>
    </row>
    <row r="110" spans="1:13">
      <c r="A110" s="4"/>
      <c r="C110" s="5"/>
      <c r="D110" s="5"/>
      <c r="E110" s="5"/>
      <c r="F110" s="5"/>
      <c r="G110" s="5"/>
      <c r="H110" s="5"/>
      <c r="I110" s="5"/>
      <c r="J110" s="4"/>
      <c r="K110" s="4"/>
      <c r="L110" s="4"/>
      <c r="M110" s="4"/>
    </row>
    <row r="111" spans="1:13">
      <c r="A111" s="4"/>
      <c r="C111" s="5"/>
      <c r="D111" s="5"/>
      <c r="E111" s="5"/>
      <c r="F111" s="5"/>
      <c r="G111" s="5"/>
      <c r="H111" s="5"/>
      <c r="I111" s="5"/>
      <c r="J111" s="4"/>
      <c r="K111" s="4"/>
      <c r="L111" s="4"/>
      <c r="M111" s="4"/>
    </row>
    <row r="112" spans="1:13">
      <c r="A112" s="4"/>
      <c r="C112" s="5"/>
      <c r="D112" s="5"/>
      <c r="E112" s="5"/>
      <c r="F112" s="5"/>
      <c r="G112" s="5"/>
      <c r="H112" s="5"/>
      <c r="I112" s="5"/>
      <c r="J112" s="4"/>
      <c r="K112" s="4"/>
      <c r="L112" s="4"/>
      <c r="M112" s="4"/>
    </row>
    <row r="113" spans="1:13">
      <c r="A113" s="4"/>
      <c r="C113" s="5"/>
      <c r="D113" s="5"/>
      <c r="E113" s="5"/>
      <c r="F113" s="5"/>
      <c r="G113" s="5"/>
      <c r="H113" s="5"/>
      <c r="I113" s="5"/>
      <c r="J113" s="4"/>
      <c r="K113" s="4"/>
      <c r="L113" s="4"/>
      <c r="M113" s="4"/>
    </row>
    <row r="114" spans="1:13">
      <c r="A114" s="4"/>
      <c r="C114" s="5"/>
      <c r="D114" s="5"/>
      <c r="E114" s="5"/>
      <c r="F114" s="5"/>
      <c r="G114" s="5"/>
      <c r="H114" s="5"/>
      <c r="I114" s="5"/>
      <c r="J114" s="4"/>
      <c r="K114" s="4"/>
      <c r="L114" s="4"/>
      <c r="M114" s="4"/>
    </row>
    <row r="115" spans="1:13">
      <c r="A115" s="4"/>
      <c r="C115" s="5"/>
      <c r="D115" s="5"/>
      <c r="E115" s="5"/>
      <c r="F115" s="5"/>
      <c r="G115" s="5"/>
      <c r="H115" s="5"/>
      <c r="I115" s="5"/>
      <c r="J115" s="4"/>
      <c r="K115" s="4"/>
      <c r="L115" s="4"/>
      <c r="M115" s="4"/>
    </row>
    <row r="116" spans="1:13">
      <c r="A116" s="4"/>
      <c r="C116" s="5"/>
      <c r="D116" s="5"/>
      <c r="E116" s="5"/>
      <c r="F116" s="5"/>
      <c r="G116" s="5"/>
      <c r="H116" s="5"/>
      <c r="I116" s="5"/>
      <c r="J116" s="4"/>
      <c r="K116" s="4"/>
      <c r="L116" s="4"/>
      <c r="M116" s="4"/>
    </row>
    <row r="117" spans="1:13">
      <c r="A117" s="4"/>
      <c r="C117" s="5"/>
      <c r="D117" s="5"/>
      <c r="E117" s="5"/>
      <c r="F117" s="5"/>
      <c r="G117" s="5"/>
      <c r="H117" s="5"/>
      <c r="I117" s="5"/>
      <c r="J117" s="4"/>
      <c r="K117" s="4"/>
      <c r="L117" s="4"/>
      <c r="M117" s="4"/>
    </row>
    <row r="118" spans="1:13">
      <c r="A118" s="4"/>
      <c r="C118" s="5"/>
      <c r="D118" s="5"/>
      <c r="E118" s="5"/>
      <c r="F118" s="5"/>
      <c r="G118" s="5"/>
      <c r="H118" s="5"/>
      <c r="I118" s="5"/>
      <c r="J118" s="4"/>
      <c r="K118" s="4"/>
      <c r="L118" s="4"/>
      <c r="M118" s="4"/>
    </row>
    <row r="119" spans="1:13">
      <c r="A119" s="4"/>
      <c r="C119" s="5"/>
      <c r="D119" s="5"/>
      <c r="E119" s="5"/>
      <c r="F119" s="5"/>
      <c r="G119" s="5"/>
      <c r="H119" s="5"/>
      <c r="I119" s="5"/>
      <c r="J119" s="4"/>
      <c r="K119" s="4"/>
      <c r="L119" s="4"/>
      <c r="M119" s="4"/>
    </row>
    <row r="120" spans="1:13">
      <c r="A120" s="4"/>
      <c r="C120" s="5"/>
      <c r="D120" s="5"/>
      <c r="E120" s="5"/>
      <c r="F120" s="5"/>
      <c r="G120" s="5"/>
      <c r="H120" s="5"/>
      <c r="I120" s="5"/>
      <c r="J120" s="4"/>
      <c r="K120" s="4"/>
      <c r="L120" s="4"/>
      <c r="M120" s="4"/>
    </row>
    <row r="121" spans="1:13">
      <c r="A121" s="4"/>
      <c r="C121" s="5"/>
      <c r="D121" s="5"/>
      <c r="E121" s="5"/>
      <c r="F121" s="5"/>
      <c r="G121" s="5"/>
      <c r="H121" s="5"/>
      <c r="I121" s="5"/>
      <c r="J121" s="4"/>
      <c r="K121" s="4"/>
      <c r="L121" s="4"/>
      <c r="M121" s="4"/>
    </row>
    <row r="122" spans="1:13">
      <c r="A122" s="4"/>
      <c r="C122" s="5"/>
      <c r="D122" s="5"/>
      <c r="E122" s="5"/>
      <c r="F122" s="5"/>
      <c r="G122" s="5"/>
      <c r="H122" s="5"/>
      <c r="I122" s="5"/>
      <c r="J122" s="4"/>
      <c r="K122" s="4"/>
      <c r="L122" s="4"/>
      <c r="M122" s="4"/>
    </row>
    <row r="123" spans="1:13">
      <c r="A123" s="4"/>
      <c r="C123" s="5"/>
      <c r="D123" s="5"/>
      <c r="E123" s="5"/>
      <c r="F123" s="5"/>
      <c r="G123" s="5"/>
      <c r="H123" s="5"/>
      <c r="I123" s="5"/>
      <c r="J123" s="4"/>
      <c r="K123" s="4"/>
      <c r="L123" s="4"/>
      <c r="M123" s="4"/>
    </row>
    <row r="124" spans="1:13">
      <c r="A124" s="4"/>
      <c r="C124" s="5"/>
      <c r="D124" s="5"/>
      <c r="E124" s="5"/>
      <c r="F124" s="5"/>
      <c r="G124" s="5"/>
      <c r="H124" s="5"/>
      <c r="I124" s="5"/>
      <c r="J124" s="4"/>
      <c r="K124" s="4"/>
      <c r="L124" s="4"/>
      <c r="M124" s="4"/>
    </row>
  </sheetData>
  <pageMargins left="0.74803149606299213" right="0.59055118110236227" top="0.51181102362204722" bottom="0.55118110236220474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R80"/>
  <sheetViews>
    <sheetView zoomScaleNormal="100" workbookViewId="0">
      <selection activeCell="C5" sqref="C5"/>
    </sheetView>
  </sheetViews>
  <sheetFormatPr defaultRowHeight="12.75"/>
  <cols>
    <col min="1" max="1" width="4.42578125" style="20" customWidth="1"/>
    <col min="2" max="2" width="18.5703125" style="20" customWidth="1"/>
    <col min="3" max="3" width="7.28515625" style="20" customWidth="1"/>
    <col min="4" max="4" width="10.140625" style="20" bestFit="1" customWidth="1"/>
    <col min="5" max="5" width="9.28515625" style="20" customWidth="1"/>
    <col min="6" max="6" width="8.140625" style="20" customWidth="1"/>
    <col min="7" max="7" width="1.140625" style="20" customWidth="1"/>
    <col min="8" max="8" width="7.28515625" style="20" customWidth="1"/>
    <col min="9" max="11" width="9.28515625" style="20" customWidth="1"/>
    <col min="12" max="12" width="1.85546875" style="20" customWidth="1"/>
    <col min="13" max="13" width="11.85546875" style="20" customWidth="1"/>
    <col min="14" max="14" width="13" style="20" customWidth="1"/>
    <col min="15" max="16384" width="9.140625" style="20"/>
  </cols>
  <sheetData>
    <row r="1" spans="1:14" ht="25.5" customHeight="1">
      <c r="A1" s="74" t="s">
        <v>99</v>
      </c>
      <c r="H1" s="73"/>
    </row>
    <row r="2" spans="1:14" ht="9.75" customHeight="1" thickBot="1">
      <c r="A2" s="72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7"/>
    </row>
    <row r="3" spans="1:14" ht="29.25" customHeight="1" thickBot="1">
      <c r="A3" s="37"/>
      <c r="B3" s="37"/>
      <c r="C3" s="67"/>
      <c r="D3" s="71" t="s">
        <v>33</v>
      </c>
      <c r="E3" s="70"/>
      <c r="F3" s="67"/>
      <c r="G3" s="37"/>
      <c r="H3" s="67"/>
      <c r="I3" s="69" t="s">
        <v>98</v>
      </c>
      <c r="J3" s="68"/>
      <c r="K3" s="67"/>
      <c r="L3" s="37"/>
      <c r="M3" s="66" t="s">
        <v>97</v>
      </c>
      <c r="N3" s="62"/>
    </row>
    <row r="4" spans="1:14" ht="27" customHeight="1" thickBot="1">
      <c r="A4" s="38"/>
      <c r="B4" s="38"/>
      <c r="C4" s="65" t="s">
        <v>37</v>
      </c>
      <c r="D4" s="65" t="s">
        <v>96</v>
      </c>
      <c r="E4" s="65" t="s">
        <v>95</v>
      </c>
      <c r="F4" s="65" t="s">
        <v>94</v>
      </c>
      <c r="G4" s="65"/>
      <c r="H4" s="65" t="s">
        <v>31</v>
      </c>
      <c r="I4" s="65" t="s">
        <v>96</v>
      </c>
      <c r="J4" s="65" t="s">
        <v>95</v>
      </c>
      <c r="K4" s="65" t="s">
        <v>94</v>
      </c>
      <c r="L4" s="64"/>
      <c r="M4" s="63" t="s">
        <v>35</v>
      </c>
      <c r="N4" s="62"/>
    </row>
    <row r="5" spans="1:14" ht="5.25" customHeight="1">
      <c r="A5" s="37"/>
      <c r="B5" s="37"/>
      <c r="C5" s="61"/>
      <c r="D5" s="61"/>
      <c r="E5" s="61"/>
      <c r="F5" s="61"/>
      <c r="G5" s="61"/>
      <c r="H5" s="61"/>
      <c r="I5" s="61"/>
      <c r="J5" s="61"/>
      <c r="K5" s="61"/>
      <c r="L5" s="61"/>
      <c r="N5" s="37"/>
    </row>
    <row r="6" spans="1:14">
      <c r="A6" s="59" t="s">
        <v>93</v>
      </c>
      <c r="B6" s="58"/>
      <c r="C6" s="46">
        <v>4</v>
      </c>
      <c r="D6" s="46">
        <v>97</v>
      </c>
      <c r="E6" s="46">
        <v>253</v>
      </c>
      <c r="F6" s="46">
        <v>354</v>
      </c>
      <c r="G6" s="46"/>
      <c r="H6" s="46">
        <v>4</v>
      </c>
      <c r="I6" s="46">
        <v>101</v>
      </c>
      <c r="J6" s="46">
        <v>292</v>
      </c>
      <c r="K6" s="46">
        <v>397</v>
      </c>
      <c r="L6" s="46"/>
      <c r="M6" s="46">
        <v>32</v>
      </c>
    </row>
    <row r="7" spans="1:14">
      <c r="A7" s="58"/>
      <c r="B7" s="58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4">
      <c r="A8" s="59" t="s">
        <v>92</v>
      </c>
      <c r="B8" s="58"/>
      <c r="C8" s="55">
        <f>SUM(C9:C10)</f>
        <v>25</v>
      </c>
      <c r="D8" s="55">
        <f>SUM(D9:D10)</f>
        <v>165</v>
      </c>
      <c r="E8" s="55">
        <f>SUM(E9:E10)</f>
        <v>400</v>
      </c>
      <c r="F8" s="55">
        <f>SUM(F9:F10)</f>
        <v>590</v>
      </c>
      <c r="G8" s="55"/>
      <c r="H8" s="55">
        <f>SUM(H9:H10)</f>
        <v>26</v>
      </c>
      <c r="I8" s="55">
        <f>SUM(I9:I10)</f>
        <v>223</v>
      </c>
      <c r="J8" s="55">
        <f>SUM(J9:J10)</f>
        <v>528</v>
      </c>
      <c r="K8" s="55">
        <f>SUM(K9:K10)</f>
        <v>777</v>
      </c>
      <c r="L8" s="55"/>
      <c r="M8" s="55">
        <f>SUM(M9:M10)</f>
        <v>61</v>
      </c>
    </row>
    <row r="9" spans="1:14">
      <c r="A9" s="58"/>
      <c r="B9" s="58" t="s">
        <v>91</v>
      </c>
      <c r="C9" s="57">
        <v>22</v>
      </c>
      <c r="D9" s="57">
        <v>126</v>
      </c>
      <c r="E9" s="57">
        <v>320</v>
      </c>
      <c r="F9" s="57">
        <v>468</v>
      </c>
      <c r="G9" s="57"/>
      <c r="H9" s="57">
        <v>23</v>
      </c>
      <c r="I9" s="57">
        <v>176</v>
      </c>
      <c r="J9" s="57">
        <v>423</v>
      </c>
      <c r="K9" s="57">
        <v>622</v>
      </c>
      <c r="L9" s="57"/>
      <c r="M9" s="57">
        <v>47</v>
      </c>
    </row>
    <row r="10" spans="1:14">
      <c r="A10" s="58"/>
      <c r="B10" s="58" t="s">
        <v>90</v>
      </c>
      <c r="C10" s="57">
        <v>3</v>
      </c>
      <c r="D10" s="57">
        <v>39</v>
      </c>
      <c r="E10" s="57">
        <v>80</v>
      </c>
      <c r="F10" s="57">
        <v>122</v>
      </c>
      <c r="G10" s="57"/>
      <c r="H10" s="57">
        <v>3</v>
      </c>
      <c r="I10" s="57">
        <v>47</v>
      </c>
      <c r="J10" s="57">
        <v>105</v>
      </c>
      <c r="K10" s="57">
        <v>155</v>
      </c>
      <c r="L10" s="57"/>
      <c r="M10" s="57">
        <v>14</v>
      </c>
    </row>
    <row r="11" spans="1:14">
      <c r="A11" s="58"/>
      <c r="B11" s="58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4">
      <c r="A12" s="59" t="s">
        <v>50</v>
      </c>
      <c r="B12" s="58"/>
      <c r="C12" s="55">
        <f>SUM(C13:C15)</f>
        <v>15</v>
      </c>
      <c r="D12" s="55">
        <f>SUM(D13:D15)</f>
        <v>146</v>
      </c>
      <c r="E12" s="55">
        <f>SUM(E13:E15)</f>
        <v>480</v>
      </c>
      <c r="F12" s="55">
        <f>SUM(F13:F15)</f>
        <v>641</v>
      </c>
      <c r="G12" s="55"/>
      <c r="H12" s="55">
        <f>SUM(H13:H15)</f>
        <v>16</v>
      </c>
      <c r="I12" s="55">
        <f>SUM(I13:I15)</f>
        <v>176</v>
      </c>
      <c r="J12" s="55">
        <f>SUM(J13:J15)</f>
        <v>653</v>
      </c>
      <c r="K12" s="55">
        <f>SUM(K13:K15)</f>
        <v>845</v>
      </c>
      <c r="L12" s="55"/>
      <c r="M12" s="55">
        <f>SUM(M13:M15)</f>
        <v>93</v>
      </c>
    </row>
    <row r="13" spans="1:14">
      <c r="A13" s="58"/>
      <c r="B13" s="58" t="s">
        <v>89</v>
      </c>
      <c r="C13" s="57">
        <v>2</v>
      </c>
      <c r="D13" s="57">
        <v>36</v>
      </c>
      <c r="E13" s="57">
        <v>147</v>
      </c>
      <c r="F13" s="57">
        <v>185</v>
      </c>
      <c r="G13" s="57"/>
      <c r="H13" s="57">
        <v>2</v>
      </c>
      <c r="I13" s="57">
        <v>38</v>
      </c>
      <c r="J13" s="57">
        <v>179</v>
      </c>
      <c r="K13" s="57">
        <v>219</v>
      </c>
      <c r="L13" s="57"/>
      <c r="M13" s="57">
        <v>24</v>
      </c>
    </row>
    <row r="14" spans="1:14">
      <c r="A14" s="58"/>
      <c r="B14" s="58" t="s">
        <v>88</v>
      </c>
      <c r="C14" s="57">
        <v>3</v>
      </c>
      <c r="D14" s="57">
        <v>42</v>
      </c>
      <c r="E14" s="57">
        <v>133</v>
      </c>
      <c r="F14" s="57">
        <v>178</v>
      </c>
      <c r="G14" s="57"/>
      <c r="H14" s="57">
        <v>3</v>
      </c>
      <c r="I14" s="57">
        <v>51</v>
      </c>
      <c r="J14" s="57">
        <v>175</v>
      </c>
      <c r="K14" s="57">
        <v>229</v>
      </c>
      <c r="L14" s="57"/>
      <c r="M14" s="57">
        <v>22</v>
      </c>
    </row>
    <row r="15" spans="1:14">
      <c r="A15" s="58"/>
      <c r="B15" s="58" t="s">
        <v>87</v>
      </c>
      <c r="C15" s="57">
        <v>10</v>
      </c>
      <c r="D15" s="57">
        <v>68</v>
      </c>
      <c r="E15" s="57">
        <v>200</v>
      </c>
      <c r="F15" s="57">
        <v>278</v>
      </c>
      <c r="G15" s="57"/>
      <c r="H15" s="57">
        <v>11</v>
      </c>
      <c r="I15" s="57">
        <v>87</v>
      </c>
      <c r="J15" s="57">
        <v>299</v>
      </c>
      <c r="K15" s="57">
        <v>397</v>
      </c>
      <c r="L15" s="57"/>
      <c r="M15" s="57">
        <v>47</v>
      </c>
    </row>
    <row r="16" spans="1:14">
      <c r="A16" s="58"/>
      <c r="B16" s="58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</row>
    <row r="17" spans="1:13">
      <c r="A17" s="59" t="s">
        <v>86</v>
      </c>
      <c r="B17" s="58"/>
      <c r="C17" s="55">
        <f>SUM(C18:C19)</f>
        <v>9</v>
      </c>
      <c r="D17" s="55">
        <f>SUM(D18:D19)</f>
        <v>59</v>
      </c>
      <c r="E17" s="55">
        <f>SUM(E18:E19)</f>
        <v>282</v>
      </c>
      <c r="F17" s="55">
        <f>SUM(F18:F19)</f>
        <v>350</v>
      </c>
      <c r="G17" s="55"/>
      <c r="H17" s="55">
        <f>SUM(H18:H19)</f>
        <v>11</v>
      </c>
      <c r="I17" s="55">
        <f>SUM(I18:I19)</f>
        <v>74</v>
      </c>
      <c r="J17" s="55">
        <f>SUM(J18:J19)</f>
        <v>386</v>
      </c>
      <c r="K17" s="55">
        <f>SUM(K18:K19)</f>
        <v>471</v>
      </c>
      <c r="L17" s="55"/>
      <c r="M17" s="55">
        <f>SUM(M18:M19)</f>
        <v>39</v>
      </c>
    </row>
    <row r="18" spans="1:13">
      <c r="A18" s="58"/>
      <c r="B18" s="58" t="s">
        <v>85</v>
      </c>
      <c r="C18" s="57">
        <v>9</v>
      </c>
      <c r="D18" s="57">
        <v>38</v>
      </c>
      <c r="E18" s="57">
        <v>161</v>
      </c>
      <c r="F18" s="57">
        <v>208</v>
      </c>
      <c r="G18" s="57"/>
      <c r="H18" s="57">
        <v>11</v>
      </c>
      <c r="I18" s="57">
        <v>51</v>
      </c>
      <c r="J18" s="57">
        <v>242</v>
      </c>
      <c r="K18" s="57">
        <v>304</v>
      </c>
      <c r="L18" s="57"/>
      <c r="M18" s="57">
        <v>18</v>
      </c>
    </row>
    <row r="19" spans="1:13">
      <c r="A19" s="58"/>
      <c r="B19" s="58" t="s">
        <v>84</v>
      </c>
      <c r="C19" s="57">
        <v>0</v>
      </c>
      <c r="D19" s="57">
        <v>21</v>
      </c>
      <c r="E19" s="57">
        <v>121</v>
      </c>
      <c r="F19" s="57">
        <v>142</v>
      </c>
      <c r="G19" s="57"/>
      <c r="H19" s="57">
        <v>0</v>
      </c>
      <c r="I19" s="57">
        <v>23</v>
      </c>
      <c r="J19" s="57">
        <v>144</v>
      </c>
      <c r="K19" s="57">
        <v>167</v>
      </c>
      <c r="L19" s="57"/>
      <c r="M19" s="57">
        <v>21</v>
      </c>
    </row>
    <row r="20" spans="1:13">
      <c r="A20" s="58"/>
      <c r="B20" s="58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3">
      <c r="A21" s="59" t="s">
        <v>83</v>
      </c>
      <c r="B21" s="58"/>
      <c r="C21" s="55">
        <f>SUM(C22:C24)</f>
        <v>7</v>
      </c>
      <c r="D21" s="55">
        <f>SUM(D22:D24)</f>
        <v>99</v>
      </c>
      <c r="E21" s="55">
        <f>SUM(E22:E24)</f>
        <v>453</v>
      </c>
      <c r="F21" s="55">
        <f>SUM(F22:F24)</f>
        <v>559</v>
      </c>
      <c r="G21" s="55"/>
      <c r="H21" s="55">
        <f>SUM(H22:H24)</f>
        <v>7</v>
      </c>
      <c r="I21" s="55">
        <f>SUM(I22:I24)</f>
        <v>117</v>
      </c>
      <c r="J21" s="55">
        <f>SUM(J22:J24)</f>
        <v>587</v>
      </c>
      <c r="K21" s="55">
        <f>SUM(K22:K24)</f>
        <v>711</v>
      </c>
      <c r="L21" s="55"/>
      <c r="M21" s="55">
        <f>SUM(M22:M24)</f>
        <v>73</v>
      </c>
    </row>
    <row r="22" spans="1:13">
      <c r="A22" s="58"/>
      <c r="B22" s="58" t="s">
        <v>82</v>
      </c>
      <c r="C22" s="57">
        <v>0</v>
      </c>
      <c r="D22" s="57">
        <v>12</v>
      </c>
      <c r="E22" s="57">
        <v>57</v>
      </c>
      <c r="F22" s="57">
        <v>69</v>
      </c>
      <c r="G22" s="57"/>
      <c r="H22" s="57">
        <v>0</v>
      </c>
      <c r="I22" s="57">
        <v>14</v>
      </c>
      <c r="J22" s="57">
        <v>72</v>
      </c>
      <c r="K22" s="57">
        <v>86</v>
      </c>
      <c r="L22" s="57"/>
      <c r="M22" s="57">
        <v>16</v>
      </c>
    </row>
    <row r="23" spans="1:13">
      <c r="A23" s="58"/>
      <c r="B23" s="58" t="s">
        <v>81</v>
      </c>
      <c r="C23" s="57">
        <v>4</v>
      </c>
      <c r="D23" s="57">
        <v>55</v>
      </c>
      <c r="E23" s="57">
        <v>180</v>
      </c>
      <c r="F23" s="57">
        <v>239</v>
      </c>
      <c r="G23" s="57"/>
      <c r="H23" s="57">
        <v>4</v>
      </c>
      <c r="I23" s="57">
        <v>66</v>
      </c>
      <c r="J23" s="57">
        <v>232</v>
      </c>
      <c r="K23" s="57">
        <v>302</v>
      </c>
      <c r="L23" s="57"/>
      <c r="M23" s="57">
        <v>19</v>
      </c>
    </row>
    <row r="24" spans="1:13">
      <c r="A24" s="58"/>
      <c r="B24" s="58" t="s">
        <v>80</v>
      </c>
      <c r="C24" s="57">
        <v>3</v>
      </c>
      <c r="D24" s="57">
        <v>32</v>
      </c>
      <c r="E24" s="57">
        <v>216</v>
      </c>
      <c r="F24" s="57">
        <v>251</v>
      </c>
      <c r="G24" s="57"/>
      <c r="H24" s="57">
        <v>3</v>
      </c>
      <c r="I24" s="57">
        <v>37</v>
      </c>
      <c r="J24" s="57">
        <v>283</v>
      </c>
      <c r="K24" s="57">
        <v>323</v>
      </c>
      <c r="L24" s="57"/>
      <c r="M24" s="57">
        <v>38</v>
      </c>
    </row>
    <row r="25" spans="1:13">
      <c r="A25" s="58"/>
      <c r="B25" s="58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</row>
    <row r="26" spans="1:13">
      <c r="A26" s="59" t="s">
        <v>79</v>
      </c>
      <c r="B26" s="58"/>
      <c r="C26" s="46">
        <v>12</v>
      </c>
      <c r="D26" s="46">
        <v>53</v>
      </c>
      <c r="E26" s="46">
        <v>234</v>
      </c>
      <c r="F26" s="46">
        <v>299</v>
      </c>
      <c r="G26" s="46"/>
      <c r="H26" s="46">
        <v>12</v>
      </c>
      <c r="I26" s="46">
        <v>65</v>
      </c>
      <c r="J26" s="46">
        <v>299</v>
      </c>
      <c r="K26" s="46">
        <v>376</v>
      </c>
      <c r="L26" s="46"/>
      <c r="M26" s="46">
        <v>23</v>
      </c>
    </row>
    <row r="27" spans="1:13">
      <c r="A27" s="58"/>
      <c r="B27" s="58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3">
      <c r="A28" s="59" t="s">
        <v>78</v>
      </c>
      <c r="B28" s="58"/>
      <c r="C28" s="55">
        <f>SUM(C29:C31)</f>
        <v>11</v>
      </c>
      <c r="D28" s="55">
        <f>SUM(D29:D31)</f>
        <v>78</v>
      </c>
      <c r="E28" s="55">
        <f>SUM(E29:E31)</f>
        <v>451</v>
      </c>
      <c r="F28" s="55">
        <f>SUM(F29:F31)</f>
        <v>540</v>
      </c>
      <c r="G28" s="55"/>
      <c r="H28" s="55">
        <f>SUM(H29:H31)</f>
        <v>12</v>
      </c>
      <c r="I28" s="55">
        <f>SUM(I29:I31)</f>
        <v>85</v>
      </c>
      <c r="J28" s="55">
        <f>SUM(J29:J31)</f>
        <v>595</v>
      </c>
      <c r="K28" s="55">
        <f>SUM(K29:K31)</f>
        <v>692</v>
      </c>
      <c r="L28" s="55"/>
      <c r="M28" s="55">
        <f>SUM(M29:M31)</f>
        <v>59</v>
      </c>
    </row>
    <row r="29" spans="1:13">
      <c r="A29" s="58"/>
      <c r="B29" s="58" t="s">
        <v>77</v>
      </c>
      <c r="C29" s="57">
        <v>3</v>
      </c>
      <c r="D29" s="57">
        <v>34</v>
      </c>
      <c r="E29" s="57">
        <v>153</v>
      </c>
      <c r="F29" s="57">
        <v>190</v>
      </c>
      <c r="G29" s="57"/>
      <c r="H29" s="57">
        <v>4</v>
      </c>
      <c r="I29" s="57">
        <v>35</v>
      </c>
      <c r="J29" s="57">
        <v>200</v>
      </c>
      <c r="K29" s="57">
        <v>239</v>
      </c>
      <c r="L29" s="57"/>
      <c r="M29" s="57">
        <v>20</v>
      </c>
    </row>
    <row r="30" spans="1:13">
      <c r="A30" s="58"/>
      <c r="B30" s="58" t="s">
        <v>76</v>
      </c>
      <c r="C30" s="57">
        <v>4</v>
      </c>
      <c r="D30" s="57">
        <v>24</v>
      </c>
      <c r="E30" s="57">
        <v>135</v>
      </c>
      <c r="F30" s="57">
        <v>163</v>
      </c>
      <c r="G30" s="57"/>
      <c r="H30" s="57">
        <v>4</v>
      </c>
      <c r="I30" s="57">
        <v>28</v>
      </c>
      <c r="J30" s="57">
        <v>176</v>
      </c>
      <c r="K30" s="57">
        <v>208</v>
      </c>
      <c r="L30" s="57"/>
      <c r="M30" s="57">
        <v>15</v>
      </c>
    </row>
    <row r="31" spans="1:13">
      <c r="A31" s="58"/>
      <c r="B31" s="58" t="s">
        <v>75</v>
      </c>
      <c r="C31" s="57">
        <v>4</v>
      </c>
      <c r="D31" s="57">
        <v>20</v>
      </c>
      <c r="E31" s="57">
        <v>163</v>
      </c>
      <c r="F31" s="57">
        <v>187</v>
      </c>
      <c r="G31" s="57"/>
      <c r="H31" s="57">
        <v>4</v>
      </c>
      <c r="I31" s="57">
        <v>22</v>
      </c>
      <c r="J31" s="57">
        <v>219</v>
      </c>
      <c r="K31" s="57">
        <v>245</v>
      </c>
      <c r="L31" s="57"/>
      <c r="M31" s="57">
        <v>24</v>
      </c>
    </row>
    <row r="32" spans="1:13">
      <c r="A32" s="58"/>
      <c r="B32" s="58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</row>
    <row r="33" spans="1:18">
      <c r="A33" s="59" t="s">
        <v>74</v>
      </c>
      <c r="B33" s="58"/>
      <c r="C33" s="55">
        <f>SUM(C34:C36)</f>
        <v>7</v>
      </c>
      <c r="D33" s="55">
        <f>SUM(D34:D36)</f>
        <v>163</v>
      </c>
      <c r="E33" s="55">
        <f>SUM(E34:E36)</f>
        <v>1113</v>
      </c>
      <c r="F33" s="55">
        <f>SUM(F34:F36)</f>
        <v>1283</v>
      </c>
      <c r="G33" s="55"/>
      <c r="H33" s="55">
        <f>SUM(H34:H36)</f>
        <v>7</v>
      </c>
      <c r="I33" s="55">
        <f>SUM(I34:I36)</f>
        <v>172</v>
      </c>
      <c r="J33" s="55">
        <f>SUM(J34:J36)</f>
        <v>1395</v>
      </c>
      <c r="K33" s="55">
        <f>SUM(K34:K36)</f>
        <v>1574</v>
      </c>
      <c r="L33" s="55"/>
      <c r="M33" s="55">
        <f>SUM(M34:M36)</f>
        <v>159</v>
      </c>
    </row>
    <row r="34" spans="1:18">
      <c r="A34" s="58"/>
      <c r="B34" s="58" t="s">
        <v>73</v>
      </c>
      <c r="C34" s="57">
        <v>4</v>
      </c>
      <c r="D34" s="57">
        <v>143</v>
      </c>
      <c r="E34" s="57">
        <v>934</v>
      </c>
      <c r="F34" s="57">
        <v>1081</v>
      </c>
      <c r="G34" s="57"/>
      <c r="H34" s="57">
        <v>4</v>
      </c>
      <c r="I34" s="57">
        <v>149</v>
      </c>
      <c r="J34" s="57">
        <v>1177</v>
      </c>
      <c r="K34" s="57">
        <v>1330</v>
      </c>
      <c r="L34" s="57"/>
      <c r="M34" s="57">
        <v>133</v>
      </c>
    </row>
    <row r="35" spans="1:18">
      <c r="A35" s="58"/>
      <c r="B35" s="58" t="s">
        <v>72</v>
      </c>
      <c r="C35" s="57">
        <v>1</v>
      </c>
      <c r="D35" s="57">
        <v>9</v>
      </c>
      <c r="E35" s="57">
        <v>94</v>
      </c>
      <c r="F35" s="57">
        <v>104</v>
      </c>
      <c r="G35" s="57"/>
      <c r="H35" s="57">
        <v>1</v>
      </c>
      <c r="I35" s="57">
        <v>10</v>
      </c>
      <c r="J35" s="57">
        <v>113</v>
      </c>
      <c r="K35" s="57">
        <v>124</v>
      </c>
      <c r="L35" s="57"/>
      <c r="M35" s="57">
        <v>11</v>
      </c>
    </row>
    <row r="36" spans="1:18">
      <c r="A36" s="58"/>
      <c r="B36" s="58" t="s">
        <v>71</v>
      </c>
      <c r="C36" s="57">
        <v>2</v>
      </c>
      <c r="D36" s="57">
        <v>11</v>
      </c>
      <c r="E36" s="57">
        <v>85</v>
      </c>
      <c r="F36" s="57">
        <v>98</v>
      </c>
      <c r="G36" s="57"/>
      <c r="H36" s="57">
        <v>2</v>
      </c>
      <c r="I36" s="57">
        <v>13</v>
      </c>
      <c r="J36" s="57">
        <v>105</v>
      </c>
      <c r="K36" s="57">
        <v>120</v>
      </c>
      <c r="L36" s="57"/>
      <c r="M36" s="57">
        <v>15</v>
      </c>
    </row>
    <row r="37" spans="1:18">
      <c r="A37" s="58"/>
      <c r="B37" s="58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</row>
    <row r="38" spans="1:18">
      <c r="A38" s="59" t="s">
        <v>70</v>
      </c>
      <c r="B38" s="58"/>
      <c r="C38" s="55">
        <f>SUM(C39:C42)</f>
        <v>15</v>
      </c>
      <c r="D38" s="55">
        <f>SUM(D39:D42)</f>
        <v>144</v>
      </c>
      <c r="E38" s="55">
        <f>SUM(E39:E42)</f>
        <v>785</v>
      </c>
      <c r="F38" s="55">
        <f>SUM(F39:F42)</f>
        <v>944</v>
      </c>
      <c r="G38" s="55"/>
      <c r="H38" s="55">
        <f>SUM(H39:H42)</f>
        <v>17</v>
      </c>
      <c r="I38" s="55">
        <f>SUM(I39:I42)</f>
        <v>176</v>
      </c>
      <c r="J38" s="55">
        <f>SUM(J39:J42)</f>
        <v>1080</v>
      </c>
      <c r="K38" s="55">
        <f>SUM(K39:K42)</f>
        <v>1273</v>
      </c>
      <c r="L38" s="55"/>
      <c r="M38" s="55">
        <f>SUM(M39:M42)</f>
        <v>129</v>
      </c>
    </row>
    <row r="39" spans="1:18">
      <c r="A39" s="58"/>
      <c r="B39" s="58" t="s">
        <v>69</v>
      </c>
      <c r="C39" s="57">
        <v>5</v>
      </c>
      <c r="D39" s="57">
        <v>40</v>
      </c>
      <c r="E39" s="57">
        <v>325</v>
      </c>
      <c r="F39" s="57">
        <v>370</v>
      </c>
      <c r="G39" s="57"/>
      <c r="H39" s="57">
        <v>5</v>
      </c>
      <c r="I39" s="57">
        <v>47</v>
      </c>
      <c r="J39" s="57">
        <v>450</v>
      </c>
      <c r="K39" s="57">
        <v>502</v>
      </c>
      <c r="L39" s="57"/>
      <c r="M39" s="57">
        <v>64</v>
      </c>
      <c r="R39" s="41"/>
    </row>
    <row r="40" spans="1:18">
      <c r="A40" s="58"/>
      <c r="B40" s="58" t="s">
        <v>68</v>
      </c>
      <c r="C40" s="57">
        <v>5</v>
      </c>
      <c r="D40" s="57">
        <v>24</v>
      </c>
      <c r="E40" s="57">
        <v>135</v>
      </c>
      <c r="F40" s="57">
        <v>164</v>
      </c>
      <c r="G40" s="57"/>
      <c r="H40" s="57">
        <v>5</v>
      </c>
      <c r="I40" s="57">
        <v>26</v>
      </c>
      <c r="J40" s="57">
        <v>198</v>
      </c>
      <c r="K40" s="57">
        <v>229</v>
      </c>
      <c r="L40" s="57"/>
      <c r="M40" s="57">
        <v>30</v>
      </c>
      <c r="N40" s="41"/>
      <c r="R40" s="41"/>
    </row>
    <row r="41" spans="1:18">
      <c r="A41" s="58"/>
      <c r="B41" s="58" t="s">
        <v>67</v>
      </c>
      <c r="C41" s="57">
        <v>1</v>
      </c>
      <c r="D41" s="57">
        <v>21</v>
      </c>
      <c r="E41" s="57">
        <v>132</v>
      </c>
      <c r="F41" s="57">
        <v>154</v>
      </c>
      <c r="G41" s="57"/>
      <c r="H41" s="57">
        <v>3</v>
      </c>
      <c r="I41" s="57">
        <v>27</v>
      </c>
      <c r="J41" s="57">
        <v>178</v>
      </c>
      <c r="K41" s="57">
        <v>208</v>
      </c>
      <c r="L41" s="57"/>
      <c r="M41" s="57">
        <v>15</v>
      </c>
      <c r="N41" s="41"/>
    </row>
    <row r="42" spans="1:18">
      <c r="A42" s="58"/>
      <c r="B42" s="58" t="s">
        <v>66</v>
      </c>
      <c r="C42" s="57">
        <v>4</v>
      </c>
      <c r="D42" s="57">
        <v>59</v>
      </c>
      <c r="E42" s="57">
        <v>193</v>
      </c>
      <c r="F42" s="57">
        <v>256</v>
      </c>
      <c r="G42" s="57"/>
      <c r="H42" s="57">
        <v>4</v>
      </c>
      <c r="I42" s="57">
        <v>76</v>
      </c>
      <c r="J42" s="57">
        <v>254</v>
      </c>
      <c r="K42" s="57">
        <v>334</v>
      </c>
      <c r="L42" s="57"/>
      <c r="M42" s="57">
        <v>20</v>
      </c>
      <c r="N42" s="41"/>
    </row>
    <row r="43" spans="1:18">
      <c r="A43" s="58"/>
      <c r="B43" s="58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41"/>
    </row>
    <row r="44" spans="1:18">
      <c r="A44" s="59" t="s">
        <v>65</v>
      </c>
      <c r="B44" s="58"/>
      <c r="C44" s="46">
        <v>8</v>
      </c>
      <c r="D44" s="46">
        <v>127</v>
      </c>
      <c r="E44" s="46">
        <v>1023</v>
      </c>
      <c r="F44" s="46">
        <v>1158</v>
      </c>
      <c r="G44" s="46"/>
      <c r="H44" s="46">
        <v>8</v>
      </c>
      <c r="I44" s="46">
        <v>130</v>
      </c>
      <c r="J44" s="46">
        <v>1230</v>
      </c>
      <c r="K44" s="46">
        <v>1368</v>
      </c>
      <c r="L44" s="46"/>
      <c r="M44" s="46">
        <v>114</v>
      </c>
      <c r="N44" s="41"/>
    </row>
    <row r="45" spans="1:18">
      <c r="A45" s="58"/>
      <c r="B45" s="58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8">
      <c r="A46" s="59" t="s">
        <v>64</v>
      </c>
      <c r="B46" s="58"/>
      <c r="C46" s="55">
        <f>SUM(C47:C50)</f>
        <v>21</v>
      </c>
      <c r="D46" s="55">
        <f>SUM(D47:D50)</f>
        <v>63</v>
      </c>
      <c r="E46" s="55">
        <f>SUM(E47:E50)</f>
        <v>428</v>
      </c>
      <c r="F46" s="55">
        <f>SUM(F47:F50)</f>
        <v>512</v>
      </c>
      <c r="G46" s="55"/>
      <c r="H46" s="55">
        <f>SUM(H47:H50)</f>
        <v>24</v>
      </c>
      <c r="I46" s="55">
        <f>SUM(I47:I50)</f>
        <v>82</v>
      </c>
      <c r="J46" s="55">
        <f>SUM(J47:J50)</f>
        <v>612</v>
      </c>
      <c r="K46" s="55">
        <f>SUM(K47:K50)</f>
        <v>718</v>
      </c>
      <c r="L46" s="55"/>
      <c r="M46" s="55">
        <f>SUM(M47:M50)</f>
        <v>41</v>
      </c>
    </row>
    <row r="47" spans="1:18">
      <c r="A47" s="58"/>
      <c r="B47" s="58" t="s">
        <v>63</v>
      </c>
      <c r="C47" s="57">
        <v>17</v>
      </c>
      <c r="D47" s="57">
        <v>54</v>
      </c>
      <c r="E47" s="57">
        <v>373</v>
      </c>
      <c r="F47" s="57">
        <v>444</v>
      </c>
      <c r="G47" s="57"/>
      <c r="H47" s="57">
        <v>20</v>
      </c>
      <c r="I47" s="57">
        <v>73</v>
      </c>
      <c r="J47" s="57">
        <v>524</v>
      </c>
      <c r="K47" s="57">
        <v>617</v>
      </c>
      <c r="L47" s="57"/>
      <c r="M47" s="57">
        <v>36</v>
      </c>
    </row>
    <row r="48" spans="1:18">
      <c r="A48" s="58"/>
      <c r="B48" s="58" t="s">
        <v>62</v>
      </c>
      <c r="C48" s="57">
        <v>2</v>
      </c>
      <c r="D48" s="57">
        <v>4</v>
      </c>
      <c r="E48" s="57">
        <v>17</v>
      </c>
      <c r="F48" s="57">
        <v>23</v>
      </c>
      <c r="G48" s="57"/>
      <c r="H48" s="57">
        <v>2</v>
      </c>
      <c r="I48" s="57">
        <v>4</v>
      </c>
      <c r="J48" s="57">
        <v>24</v>
      </c>
      <c r="K48" s="57">
        <v>30</v>
      </c>
      <c r="L48" s="57"/>
      <c r="M48" s="57">
        <v>1</v>
      </c>
    </row>
    <row r="49" spans="1:13">
      <c r="A49" s="58"/>
      <c r="B49" s="58" t="s">
        <v>61</v>
      </c>
      <c r="C49" s="57">
        <v>1</v>
      </c>
      <c r="D49" s="57">
        <v>4</v>
      </c>
      <c r="E49" s="57">
        <v>20</v>
      </c>
      <c r="F49" s="57">
        <v>25</v>
      </c>
      <c r="G49" s="57"/>
      <c r="H49" s="57">
        <v>1</v>
      </c>
      <c r="I49" s="57">
        <v>4</v>
      </c>
      <c r="J49" s="57">
        <v>42</v>
      </c>
      <c r="K49" s="57">
        <v>47</v>
      </c>
      <c r="L49" s="57"/>
      <c r="M49" s="57">
        <v>2</v>
      </c>
    </row>
    <row r="50" spans="1:13">
      <c r="A50" s="58"/>
      <c r="B50" s="58" t="s">
        <v>60</v>
      </c>
      <c r="C50" s="57">
        <v>1</v>
      </c>
      <c r="D50" s="57">
        <v>1</v>
      </c>
      <c r="E50" s="57">
        <v>18</v>
      </c>
      <c r="F50" s="57">
        <v>20</v>
      </c>
      <c r="G50" s="57"/>
      <c r="H50" s="57">
        <v>1</v>
      </c>
      <c r="I50" s="57">
        <v>1</v>
      </c>
      <c r="J50" s="57">
        <v>22</v>
      </c>
      <c r="K50" s="57">
        <v>24</v>
      </c>
      <c r="L50" s="57"/>
      <c r="M50" s="57">
        <v>2</v>
      </c>
    </row>
    <row r="51" spans="1:13">
      <c r="A51" s="58"/>
      <c r="B51" s="58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3">
      <c r="A52" s="59" t="s">
        <v>49</v>
      </c>
      <c r="B52" s="58"/>
      <c r="C52" s="60">
        <v>11</v>
      </c>
      <c r="D52" s="60">
        <v>70</v>
      </c>
      <c r="E52" s="60">
        <v>340</v>
      </c>
      <c r="F52" s="60">
        <v>421</v>
      </c>
      <c r="G52" s="60"/>
      <c r="H52" s="60">
        <v>11</v>
      </c>
      <c r="I52" s="60">
        <v>85</v>
      </c>
      <c r="J52" s="60">
        <v>454</v>
      </c>
      <c r="K52" s="60">
        <v>550</v>
      </c>
      <c r="L52" s="60"/>
      <c r="M52" s="60">
        <v>50</v>
      </c>
    </row>
    <row r="53" spans="1:13">
      <c r="A53" s="58"/>
      <c r="B53" s="58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</row>
    <row r="54" spans="1:13">
      <c r="A54" s="59" t="s">
        <v>59</v>
      </c>
      <c r="B54" s="58"/>
      <c r="C54" s="55">
        <f>SUM(C55:C56)</f>
        <v>4</v>
      </c>
      <c r="D54" s="55">
        <f>SUM(D55:D56)</f>
        <v>44</v>
      </c>
      <c r="E54" s="55">
        <f>SUM(E55:E56)</f>
        <v>326</v>
      </c>
      <c r="F54" s="55">
        <f>SUM(F55:F56)</f>
        <v>374</v>
      </c>
      <c r="G54" s="55"/>
      <c r="H54" s="55">
        <f>SUM(H55:H56)</f>
        <v>5</v>
      </c>
      <c r="I54" s="55">
        <f>SUM(I55:I56)</f>
        <v>45</v>
      </c>
      <c r="J54" s="55">
        <f>SUM(J55:J56)</f>
        <v>424</v>
      </c>
      <c r="K54" s="55">
        <f>SUM(K55:K56)</f>
        <v>474</v>
      </c>
      <c r="L54" s="55"/>
      <c r="M54" s="55">
        <f>SUM(M55:M56)</f>
        <v>59</v>
      </c>
    </row>
    <row r="55" spans="1:13">
      <c r="A55" s="58"/>
      <c r="B55" s="58" t="s">
        <v>58</v>
      </c>
      <c r="C55" s="57">
        <v>0</v>
      </c>
      <c r="D55" s="57">
        <v>12</v>
      </c>
      <c r="E55" s="57">
        <v>108</v>
      </c>
      <c r="F55" s="57">
        <v>120</v>
      </c>
      <c r="G55" s="57"/>
      <c r="H55" s="57">
        <v>0</v>
      </c>
      <c r="I55" s="57">
        <v>12</v>
      </c>
      <c r="J55" s="57">
        <v>138</v>
      </c>
      <c r="K55" s="57">
        <v>150</v>
      </c>
      <c r="L55" s="57"/>
      <c r="M55" s="57">
        <v>20</v>
      </c>
    </row>
    <row r="56" spans="1:13">
      <c r="A56" s="58"/>
      <c r="B56" s="58" t="s">
        <v>57</v>
      </c>
      <c r="C56" s="57">
        <v>4</v>
      </c>
      <c r="D56" s="57">
        <v>32</v>
      </c>
      <c r="E56" s="57">
        <v>218</v>
      </c>
      <c r="F56" s="57">
        <v>254</v>
      </c>
      <c r="G56" s="57"/>
      <c r="H56" s="57">
        <v>5</v>
      </c>
      <c r="I56" s="57">
        <v>33</v>
      </c>
      <c r="J56" s="57">
        <v>286</v>
      </c>
      <c r="K56" s="57">
        <v>324</v>
      </c>
      <c r="L56" s="57"/>
      <c r="M56" s="57">
        <v>39</v>
      </c>
    </row>
    <row r="57" spans="1:13">
      <c r="A57" s="58"/>
      <c r="B57" s="58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</row>
    <row r="58" spans="1:13">
      <c r="A58" s="59" t="s">
        <v>56</v>
      </c>
      <c r="B58" s="58"/>
      <c r="C58" s="55">
        <f>SUM(C59:C60)</f>
        <v>10</v>
      </c>
      <c r="D58" s="55">
        <f>SUM(D59:D60)</f>
        <v>122</v>
      </c>
      <c r="E58" s="55">
        <f>SUM(E59:E60)</f>
        <v>829</v>
      </c>
      <c r="F58" s="55">
        <f>SUM(F59:F60)</f>
        <v>961</v>
      </c>
      <c r="G58" s="55"/>
      <c r="H58" s="55">
        <f>SUM(H59:H60)</f>
        <v>12</v>
      </c>
      <c r="I58" s="55">
        <f>SUM(I59:I60)</f>
        <v>141</v>
      </c>
      <c r="J58" s="55">
        <f>SUM(J59:J60)</f>
        <v>1119</v>
      </c>
      <c r="K58" s="55">
        <f>SUM(K59:K60)</f>
        <v>1272</v>
      </c>
      <c r="L58" s="55"/>
      <c r="M58" s="55">
        <f>SUM(M59:M60)</f>
        <v>130</v>
      </c>
    </row>
    <row r="59" spans="1:13">
      <c r="A59" s="58"/>
      <c r="B59" s="58" t="s">
        <v>55</v>
      </c>
      <c r="C59" s="57">
        <v>5</v>
      </c>
      <c r="D59" s="57">
        <v>63</v>
      </c>
      <c r="E59" s="57">
        <v>436</v>
      </c>
      <c r="F59" s="57">
        <v>504</v>
      </c>
      <c r="G59" s="57"/>
      <c r="H59" s="57">
        <v>6</v>
      </c>
      <c r="I59" s="57">
        <v>72</v>
      </c>
      <c r="J59" s="57">
        <v>574</v>
      </c>
      <c r="K59" s="57">
        <v>652</v>
      </c>
      <c r="L59" s="57"/>
      <c r="M59" s="57">
        <v>81</v>
      </c>
    </row>
    <row r="60" spans="1:13">
      <c r="A60" s="58"/>
      <c r="B60" s="58" t="s">
        <v>54</v>
      </c>
      <c r="C60" s="57">
        <v>5</v>
      </c>
      <c r="D60" s="57">
        <v>59</v>
      </c>
      <c r="E60" s="57">
        <v>393</v>
      </c>
      <c r="F60" s="57">
        <v>457</v>
      </c>
      <c r="G60" s="57"/>
      <c r="H60" s="57">
        <v>6</v>
      </c>
      <c r="I60" s="57">
        <v>69</v>
      </c>
      <c r="J60" s="57">
        <v>545</v>
      </c>
      <c r="K60" s="57">
        <v>620</v>
      </c>
      <c r="L60" s="57"/>
      <c r="M60" s="57">
        <v>49</v>
      </c>
    </row>
    <row r="61" spans="1:13"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6"/>
    </row>
    <row r="62" spans="1:13"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6"/>
    </row>
    <row r="63" spans="1:13">
      <c r="A63" s="47" t="s">
        <v>44</v>
      </c>
      <c r="B63" s="47"/>
      <c r="C63" s="55">
        <f>C6+C8+C12+C17+C21+C26+C28+C33+C38+C44+C46+C52+C54+C58</f>
        <v>159</v>
      </c>
      <c r="D63" s="55">
        <f>D6+D8+D12+D17+D21+D26+D28+D33+D38+D44+D46+D52+D54+D58</f>
        <v>1430</v>
      </c>
      <c r="E63" s="55">
        <f>E6+E8+E12+E17+E21+E26+E28+E33+E38+E44+E46+E52+E54+E58</f>
        <v>7397</v>
      </c>
      <c r="F63" s="55">
        <f>F6+F8+F12+F17+F21+F26+F28+F33+F38+F44+F46+F52+F54+F58</f>
        <v>8986</v>
      </c>
      <c r="G63" s="55"/>
      <c r="H63" s="55">
        <f>H6+H8+H12+H17+H21+H26+H28+H33+H38+H44+H46+H52+H54+H58</f>
        <v>172</v>
      </c>
      <c r="I63" s="55">
        <f>I6+I8+I12+I17+I21+I26+I28+I33+I38+I44+I46+I52+I54+I58</f>
        <v>1672</v>
      </c>
      <c r="J63" s="55">
        <f>J6+J8+J12+J17+J21+J26+J28+J33+J38+J44+J46+J52+J54+J58</f>
        <v>9654</v>
      </c>
      <c r="K63" s="55">
        <f>K6+K8+K12+K17+K21+K26+K28+K33+K38+K44+K46+K52+K54+K58</f>
        <v>11498</v>
      </c>
      <c r="L63" s="55"/>
      <c r="M63" s="55">
        <f>M6+M8+M12+M17+M21+M26+M28+M33+M38+M44+M46+M52+M54+M58</f>
        <v>1062</v>
      </c>
    </row>
    <row r="64" spans="1:13" ht="6.75" customHeight="1">
      <c r="A64" s="47"/>
      <c r="B64" s="47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1"/>
    </row>
    <row r="65" spans="1:14" ht="12.75" customHeight="1">
      <c r="A65" s="47" t="s">
        <v>53</v>
      </c>
      <c r="B65" s="47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1"/>
    </row>
    <row r="66" spans="1:14" ht="12.75" customHeight="1">
      <c r="A66" s="51" t="s">
        <v>52</v>
      </c>
      <c r="C66" s="54">
        <v>21</v>
      </c>
      <c r="D66" s="54">
        <v>63</v>
      </c>
      <c r="E66" s="54">
        <v>428</v>
      </c>
      <c r="F66" s="53">
        <v>512</v>
      </c>
      <c r="G66" s="46"/>
      <c r="H66" s="52">
        <v>21</v>
      </c>
      <c r="I66" s="52">
        <v>63</v>
      </c>
      <c r="J66" s="52">
        <v>428</v>
      </c>
      <c r="K66" s="52">
        <v>718</v>
      </c>
      <c r="L66" s="46"/>
      <c r="M66" s="52">
        <v>41</v>
      </c>
    </row>
    <row r="67" spans="1:14" ht="12.75" customHeight="1">
      <c r="A67" s="51" t="s">
        <v>51</v>
      </c>
      <c r="C67" s="54">
        <v>29</v>
      </c>
      <c r="D67" s="54">
        <v>262</v>
      </c>
      <c r="E67" s="54">
        <v>653</v>
      </c>
      <c r="F67" s="53">
        <v>944</v>
      </c>
      <c r="G67" s="46"/>
      <c r="H67" s="52">
        <v>29</v>
      </c>
      <c r="I67" s="52">
        <v>262</v>
      </c>
      <c r="J67" s="52">
        <v>653</v>
      </c>
      <c r="K67" s="52">
        <v>1174</v>
      </c>
      <c r="L67" s="46"/>
      <c r="M67" s="52">
        <v>93</v>
      </c>
    </row>
    <row r="68" spans="1:14" ht="12.75" customHeight="1">
      <c r="A68" s="51" t="s">
        <v>50</v>
      </c>
      <c r="C68" s="54">
        <v>15</v>
      </c>
      <c r="D68" s="54">
        <v>146</v>
      </c>
      <c r="E68" s="54">
        <v>480</v>
      </c>
      <c r="F68" s="53">
        <v>641</v>
      </c>
      <c r="G68" s="46"/>
      <c r="H68" s="52">
        <v>15</v>
      </c>
      <c r="I68" s="52">
        <v>146</v>
      </c>
      <c r="J68" s="52">
        <v>480</v>
      </c>
      <c r="K68" s="52">
        <v>845</v>
      </c>
      <c r="L68" s="46"/>
      <c r="M68" s="52">
        <v>93</v>
      </c>
    </row>
    <row r="69" spans="1:14" ht="12.75" customHeight="1">
      <c r="A69" s="51" t="s">
        <v>49</v>
      </c>
      <c r="C69" s="54">
        <v>11</v>
      </c>
      <c r="D69" s="54">
        <v>70</v>
      </c>
      <c r="E69" s="54">
        <v>340</v>
      </c>
      <c r="F69" s="53">
        <v>421</v>
      </c>
      <c r="G69" s="46"/>
      <c r="H69" s="52">
        <v>11</v>
      </c>
      <c r="I69" s="52">
        <v>70</v>
      </c>
      <c r="J69" s="52">
        <v>340</v>
      </c>
      <c r="K69" s="52">
        <v>550</v>
      </c>
      <c r="L69" s="46"/>
      <c r="M69" s="52">
        <v>50</v>
      </c>
    </row>
    <row r="70" spans="1:14" ht="12.75" customHeight="1">
      <c r="A70" s="51" t="s">
        <v>48</v>
      </c>
      <c r="C70" s="54">
        <v>23</v>
      </c>
      <c r="D70" s="54">
        <v>271</v>
      </c>
      <c r="E70" s="54">
        <v>1808</v>
      </c>
      <c r="F70" s="53">
        <v>2102</v>
      </c>
      <c r="G70" s="46"/>
      <c r="H70" s="52">
        <v>23</v>
      </c>
      <c r="I70" s="52">
        <v>271</v>
      </c>
      <c r="J70" s="52">
        <v>1808</v>
      </c>
      <c r="K70" s="52">
        <v>2641</v>
      </c>
      <c r="L70" s="46"/>
      <c r="M70" s="52">
        <v>243</v>
      </c>
    </row>
    <row r="71" spans="1:14" ht="12.75" customHeight="1">
      <c r="A71" s="51" t="s">
        <v>47</v>
      </c>
      <c r="C71" s="54">
        <v>7</v>
      </c>
      <c r="D71" s="54">
        <v>99</v>
      </c>
      <c r="E71" s="54">
        <v>453</v>
      </c>
      <c r="F71" s="53">
        <v>559</v>
      </c>
      <c r="G71" s="46"/>
      <c r="H71" s="52">
        <v>7</v>
      </c>
      <c r="I71" s="52">
        <v>99</v>
      </c>
      <c r="J71" s="52">
        <v>453</v>
      </c>
      <c r="K71" s="52">
        <v>711</v>
      </c>
      <c r="L71" s="46"/>
      <c r="M71" s="52">
        <v>73</v>
      </c>
    </row>
    <row r="72" spans="1:14" ht="12.75" customHeight="1">
      <c r="A72" s="51" t="s">
        <v>46</v>
      </c>
      <c r="C72" s="54">
        <v>41</v>
      </c>
      <c r="D72" s="54">
        <v>466</v>
      </c>
      <c r="E72" s="54">
        <v>3001</v>
      </c>
      <c r="F72" s="53">
        <v>3508</v>
      </c>
      <c r="G72" s="46"/>
      <c r="H72" s="52">
        <v>41</v>
      </c>
      <c r="I72" s="52">
        <v>466</v>
      </c>
      <c r="J72" s="52">
        <v>3001</v>
      </c>
      <c r="K72" s="52">
        <v>4483</v>
      </c>
      <c r="L72" s="46"/>
      <c r="M72" s="52">
        <v>446</v>
      </c>
    </row>
    <row r="73" spans="1:14" ht="12.75" customHeight="1">
      <c r="A73" s="51" t="s">
        <v>45</v>
      </c>
      <c r="C73" s="54">
        <v>12</v>
      </c>
      <c r="D73" s="54">
        <v>53</v>
      </c>
      <c r="E73" s="54">
        <v>234</v>
      </c>
      <c r="F73" s="53">
        <v>299</v>
      </c>
      <c r="G73" s="46"/>
      <c r="H73" s="52">
        <v>12</v>
      </c>
      <c r="I73" s="52">
        <v>53</v>
      </c>
      <c r="J73" s="52">
        <v>234</v>
      </c>
      <c r="K73" s="52">
        <v>376</v>
      </c>
      <c r="L73" s="46"/>
      <c r="M73" s="52">
        <v>23</v>
      </c>
    </row>
    <row r="74" spans="1:14" ht="12.75" customHeight="1">
      <c r="A74" s="51" t="s">
        <v>44</v>
      </c>
      <c r="C74" s="50">
        <v>159</v>
      </c>
      <c r="D74" s="50">
        <v>1430</v>
      </c>
      <c r="E74" s="50">
        <v>7397</v>
      </c>
      <c r="F74" s="46">
        <v>8986</v>
      </c>
      <c r="G74" s="46"/>
      <c r="H74" s="49">
        <v>159</v>
      </c>
      <c r="I74" s="49">
        <v>1430</v>
      </c>
      <c r="J74" s="49">
        <v>7397</v>
      </c>
      <c r="K74" s="49">
        <v>11498</v>
      </c>
      <c r="L74" s="46"/>
      <c r="M74" s="48">
        <v>1062</v>
      </c>
    </row>
    <row r="75" spans="1:14" ht="12.75" customHeight="1">
      <c r="A75" s="47"/>
      <c r="B75" s="47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1"/>
    </row>
    <row r="76" spans="1:14" ht="13.5" customHeight="1">
      <c r="A76" s="44" t="s">
        <v>43</v>
      </c>
      <c r="B76" s="37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1"/>
    </row>
    <row r="77" spans="1:14">
      <c r="A77" s="44" t="s">
        <v>42</v>
      </c>
      <c r="B77" s="37"/>
      <c r="C77" s="42">
        <v>44</v>
      </c>
      <c r="D77" s="42">
        <v>811</v>
      </c>
      <c r="E77" s="42">
        <v>4907</v>
      </c>
      <c r="F77" s="42">
        <v>5762</v>
      </c>
      <c r="G77" s="43"/>
      <c r="H77" s="42">
        <v>47</v>
      </c>
      <c r="I77" s="42">
        <v>849</v>
      </c>
      <c r="J77" s="42">
        <v>6021</v>
      </c>
      <c r="K77" s="42">
        <v>6917</v>
      </c>
      <c r="L77" s="42"/>
      <c r="M77" s="45">
        <v>802</v>
      </c>
    </row>
    <row r="78" spans="1:14">
      <c r="A78" s="44" t="s">
        <v>41</v>
      </c>
      <c r="B78" s="37"/>
      <c r="C78" s="42">
        <v>115</v>
      </c>
      <c r="D78" s="42">
        <v>619</v>
      </c>
      <c r="E78" s="42">
        <v>2490</v>
      </c>
      <c r="F78" s="42">
        <v>3224</v>
      </c>
      <c r="G78" s="43"/>
      <c r="H78" s="42">
        <v>125</v>
      </c>
      <c r="I78" s="42">
        <v>823</v>
      </c>
      <c r="J78" s="42">
        <v>3633</v>
      </c>
      <c r="K78" s="42">
        <v>4581</v>
      </c>
      <c r="L78" s="42"/>
      <c r="M78" s="41">
        <v>260</v>
      </c>
      <c r="N78" s="37"/>
    </row>
    <row r="79" spans="1:14" ht="3.75" customHeight="1" thickBot="1">
      <c r="A79" s="40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8"/>
      <c r="N79" s="37"/>
    </row>
    <row r="80" spans="1:14">
      <c r="M80" s="36"/>
    </row>
  </sheetData>
  <pageMargins left="0.75" right="0.75" top="1" bottom="1" header="0.5" footer="0.5"/>
  <pageSetup paperSize="9" scale="6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221"/>
  <sheetViews>
    <sheetView zoomScaleNormal="100" workbookViewId="0">
      <selection activeCell="C5" sqref="C5"/>
    </sheetView>
  </sheetViews>
  <sheetFormatPr defaultRowHeight="12.75"/>
  <cols>
    <col min="1" max="1" width="23.7109375" style="58" customWidth="1"/>
    <col min="2" max="16384" width="9.140625" style="58"/>
  </cols>
  <sheetData>
    <row r="1" spans="1:12" ht="15.75">
      <c r="A1" s="90" t="s">
        <v>106</v>
      </c>
    </row>
    <row r="3" spans="1:12" ht="13.5" customHeight="1">
      <c r="A3" s="89" t="s">
        <v>37</v>
      </c>
      <c r="B3" s="87"/>
      <c r="C3" s="87"/>
      <c r="D3" s="87"/>
      <c r="E3" s="87"/>
      <c r="F3" s="88"/>
      <c r="G3" s="86" t="s">
        <v>33</v>
      </c>
      <c r="H3" s="87"/>
      <c r="I3" s="87"/>
      <c r="J3" s="87"/>
      <c r="K3" s="87"/>
      <c r="L3" s="87"/>
    </row>
    <row r="4" spans="1:12">
      <c r="A4" s="83"/>
      <c r="B4" s="82">
        <v>2003</v>
      </c>
      <c r="C4" s="82">
        <v>2004</v>
      </c>
      <c r="D4" s="82">
        <v>2005</v>
      </c>
      <c r="E4" s="82">
        <v>2006</v>
      </c>
      <c r="F4" s="82">
        <v>2007</v>
      </c>
      <c r="G4" s="82">
        <v>2008</v>
      </c>
      <c r="H4" s="82">
        <v>2009</v>
      </c>
      <c r="I4" s="82">
        <v>2010</v>
      </c>
      <c r="J4" s="82">
        <v>2011</v>
      </c>
      <c r="K4" s="82">
        <v>2012</v>
      </c>
      <c r="L4" s="82">
        <v>2013</v>
      </c>
    </row>
    <row r="5" spans="1:12" ht="14.25">
      <c r="A5" s="20" t="s">
        <v>105</v>
      </c>
      <c r="B5" s="79">
        <v>4</v>
      </c>
      <c r="C5" s="79">
        <v>5</v>
      </c>
      <c r="D5" s="79">
        <v>7</v>
      </c>
      <c r="E5" s="79">
        <v>7</v>
      </c>
      <c r="F5" s="79">
        <v>5</v>
      </c>
      <c r="G5" s="81">
        <v>3</v>
      </c>
      <c r="H5" s="79">
        <v>3</v>
      </c>
      <c r="I5" s="79">
        <v>7</v>
      </c>
      <c r="J5" s="79">
        <v>7</v>
      </c>
      <c r="K5" s="79">
        <v>7</v>
      </c>
      <c r="L5" s="79">
        <v>4</v>
      </c>
    </row>
    <row r="6" spans="1:12" ht="14.25">
      <c r="A6" s="20" t="s">
        <v>104</v>
      </c>
      <c r="B6" s="79">
        <v>35</v>
      </c>
      <c r="C6" s="79">
        <v>30</v>
      </c>
      <c r="D6" s="79">
        <v>32</v>
      </c>
      <c r="E6" s="79">
        <v>43</v>
      </c>
      <c r="F6" s="79">
        <v>24</v>
      </c>
      <c r="G6" s="80">
        <v>21</v>
      </c>
      <c r="H6" s="79">
        <v>21</v>
      </c>
      <c r="I6" s="79">
        <v>22</v>
      </c>
      <c r="J6" s="79">
        <v>10</v>
      </c>
      <c r="K6" s="79">
        <v>16</v>
      </c>
      <c r="L6" s="79">
        <v>22</v>
      </c>
    </row>
    <row r="7" spans="1:12">
      <c r="A7" s="58" t="s">
        <v>88</v>
      </c>
      <c r="B7" s="79">
        <v>5</v>
      </c>
      <c r="C7" s="79">
        <v>14</v>
      </c>
      <c r="D7" s="79">
        <v>7</v>
      </c>
      <c r="E7" s="79">
        <v>10</v>
      </c>
      <c r="F7" s="79">
        <v>13</v>
      </c>
      <c r="G7" s="79">
        <v>12</v>
      </c>
      <c r="H7" s="79">
        <v>7</v>
      </c>
      <c r="I7" s="79">
        <v>6</v>
      </c>
      <c r="J7" s="79">
        <v>5</v>
      </c>
      <c r="K7" s="79">
        <v>5</v>
      </c>
      <c r="L7" s="79">
        <v>3</v>
      </c>
    </row>
    <row r="8" spans="1:12">
      <c r="A8" s="58" t="s">
        <v>85</v>
      </c>
      <c r="B8" s="79">
        <v>11</v>
      </c>
      <c r="C8" s="79">
        <v>14</v>
      </c>
      <c r="D8" s="79">
        <v>9</v>
      </c>
      <c r="E8" s="79">
        <v>10</v>
      </c>
      <c r="F8" s="79">
        <v>13</v>
      </c>
      <c r="G8" s="79">
        <v>10</v>
      </c>
      <c r="H8" s="79">
        <v>5</v>
      </c>
      <c r="I8" s="79">
        <v>15</v>
      </c>
      <c r="J8" s="79">
        <v>4</v>
      </c>
      <c r="K8" s="79">
        <v>4</v>
      </c>
      <c r="L8" s="79">
        <v>9</v>
      </c>
    </row>
    <row r="9" spans="1:12">
      <c r="A9" s="58" t="s">
        <v>82</v>
      </c>
      <c r="B9" s="79">
        <v>3</v>
      </c>
      <c r="C9" s="79">
        <v>2</v>
      </c>
      <c r="D9" s="79">
        <v>1</v>
      </c>
      <c r="E9" s="79">
        <v>4</v>
      </c>
      <c r="F9" s="79">
        <v>1</v>
      </c>
      <c r="G9" s="79">
        <v>2</v>
      </c>
      <c r="H9" s="79">
        <v>2</v>
      </c>
      <c r="I9" s="79">
        <v>2</v>
      </c>
      <c r="J9" s="79">
        <v>2</v>
      </c>
      <c r="K9" s="79">
        <v>0</v>
      </c>
      <c r="L9" s="79">
        <v>0</v>
      </c>
    </row>
    <row r="10" spans="1:12">
      <c r="A10" s="58" t="s">
        <v>79</v>
      </c>
      <c r="B10" s="79">
        <v>10</v>
      </c>
      <c r="C10" s="79">
        <v>8</v>
      </c>
      <c r="D10" s="79">
        <v>14</v>
      </c>
      <c r="E10" s="79">
        <v>19</v>
      </c>
      <c r="F10" s="79">
        <v>11</v>
      </c>
      <c r="G10" s="79">
        <v>9</v>
      </c>
      <c r="H10" s="79">
        <v>9</v>
      </c>
      <c r="I10" s="79">
        <v>4</v>
      </c>
      <c r="J10" s="79">
        <v>9</v>
      </c>
      <c r="K10" s="79">
        <v>7</v>
      </c>
      <c r="L10" s="79">
        <v>12</v>
      </c>
    </row>
    <row r="11" spans="1:12">
      <c r="A11" s="58" t="s">
        <v>89</v>
      </c>
      <c r="B11" s="79">
        <v>3</v>
      </c>
      <c r="C11" s="79">
        <v>1</v>
      </c>
      <c r="D11" s="79">
        <v>7</v>
      </c>
      <c r="E11" s="79">
        <v>0</v>
      </c>
      <c r="F11" s="79">
        <v>2</v>
      </c>
      <c r="G11" s="79">
        <v>4</v>
      </c>
      <c r="H11" s="79">
        <v>5</v>
      </c>
      <c r="I11" s="79">
        <v>5</v>
      </c>
      <c r="J11" s="79">
        <v>2</v>
      </c>
      <c r="K11" s="79">
        <v>2</v>
      </c>
      <c r="L11" s="79">
        <v>2</v>
      </c>
    </row>
    <row r="12" spans="1:12">
      <c r="A12" s="58" t="s">
        <v>76</v>
      </c>
      <c r="B12" s="79">
        <v>9</v>
      </c>
      <c r="C12" s="79">
        <v>11</v>
      </c>
      <c r="D12" s="79">
        <v>5</v>
      </c>
      <c r="E12" s="79">
        <v>5</v>
      </c>
      <c r="F12" s="79">
        <v>6</v>
      </c>
      <c r="G12" s="79">
        <v>7</v>
      </c>
      <c r="H12" s="79">
        <v>4</v>
      </c>
      <c r="I12" s="79">
        <v>5</v>
      </c>
      <c r="J12" s="79">
        <v>4</v>
      </c>
      <c r="K12" s="79">
        <v>3</v>
      </c>
      <c r="L12" s="79">
        <v>4</v>
      </c>
    </row>
    <row r="13" spans="1:12">
      <c r="A13" s="58" t="s">
        <v>72</v>
      </c>
      <c r="B13" s="79">
        <v>3</v>
      </c>
      <c r="C13" s="79">
        <v>2</v>
      </c>
      <c r="D13" s="79">
        <v>0</v>
      </c>
      <c r="E13" s="79">
        <v>1</v>
      </c>
      <c r="F13" s="79">
        <v>3</v>
      </c>
      <c r="G13" s="79">
        <v>2</v>
      </c>
      <c r="H13" s="79">
        <v>2</v>
      </c>
      <c r="I13" s="79">
        <v>4</v>
      </c>
      <c r="J13" s="79">
        <v>0</v>
      </c>
      <c r="K13" s="79">
        <v>0</v>
      </c>
      <c r="L13" s="79">
        <v>1</v>
      </c>
    </row>
    <row r="14" spans="1:12">
      <c r="A14" s="58" t="s">
        <v>67</v>
      </c>
      <c r="B14" s="79">
        <v>6</v>
      </c>
      <c r="C14" s="79">
        <v>7</v>
      </c>
      <c r="D14" s="79">
        <v>3</v>
      </c>
      <c r="E14" s="79">
        <v>4</v>
      </c>
      <c r="F14" s="79">
        <v>5</v>
      </c>
      <c r="G14" s="79">
        <v>2</v>
      </c>
      <c r="H14" s="79">
        <v>5</v>
      </c>
      <c r="I14" s="79">
        <v>3</v>
      </c>
      <c r="J14" s="79">
        <v>1</v>
      </c>
      <c r="K14" s="79">
        <v>0</v>
      </c>
      <c r="L14" s="79">
        <v>1</v>
      </c>
    </row>
    <row r="15" spans="1:12">
      <c r="A15" s="58" t="s">
        <v>71</v>
      </c>
      <c r="B15" s="79">
        <v>3</v>
      </c>
      <c r="C15" s="79">
        <v>2</v>
      </c>
      <c r="D15" s="79">
        <v>2</v>
      </c>
      <c r="E15" s="79">
        <v>1</v>
      </c>
      <c r="F15" s="79">
        <v>4</v>
      </c>
      <c r="G15" s="79">
        <v>1</v>
      </c>
      <c r="H15" s="79">
        <v>1</v>
      </c>
      <c r="I15" s="79">
        <v>1</v>
      </c>
      <c r="J15" s="79">
        <v>2</v>
      </c>
      <c r="K15" s="79">
        <v>2</v>
      </c>
      <c r="L15" s="79">
        <v>2</v>
      </c>
    </row>
    <row r="16" spans="1:12">
      <c r="A16" s="58" t="s">
        <v>103</v>
      </c>
      <c r="B16" s="79">
        <v>11</v>
      </c>
      <c r="C16" s="79">
        <v>8</v>
      </c>
      <c r="D16" s="79">
        <v>6</v>
      </c>
      <c r="E16" s="79">
        <v>13</v>
      </c>
      <c r="F16" s="79">
        <v>5</v>
      </c>
      <c r="G16" s="79">
        <v>13</v>
      </c>
      <c r="H16" s="79">
        <v>6</v>
      </c>
      <c r="I16" s="79">
        <v>4</v>
      </c>
      <c r="J16" s="79">
        <v>9</v>
      </c>
      <c r="K16" s="79">
        <v>13</v>
      </c>
      <c r="L16" s="79">
        <v>8</v>
      </c>
    </row>
    <row r="17" spans="1:12">
      <c r="A17" s="58" t="s">
        <v>60</v>
      </c>
      <c r="B17" s="79">
        <v>2</v>
      </c>
      <c r="C17" s="79">
        <v>5</v>
      </c>
      <c r="D17" s="79">
        <v>2</v>
      </c>
      <c r="E17" s="79">
        <v>1</v>
      </c>
      <c r="F17" s="79">
        <v>0</v>
      </c>
      <c r="G17" s="79">
        <v>1</v>
      </c>
      <c r="H17" s="79">
        <v>0</v>
      </c>
      <c r="I17" s="79">
        <v>2</v>
      </c>
      <c r="J17" s="79">
        <v>1</v>
      </c>
      <c r="K17" s="79">
        <v>2</v>
      </c>
      <c r="L17" s="79">
        <v>1</v>
      </c>
    </row>
    <row r="18" spans="1:12">
      <c r="A18" s="58" t="s">
        <v>80</v>
      </c>
      <c r="B18" s="79">
        <v>7</v>
      </c>
      <c r="C18" s="79">
        <v>7</v>
      </c>
      <c r="D18" s="79">
        <v>8</v>
      </c>
      <c r="E18" s="79">
        <v>5</v>
      </c>
      <c r="F18" s="79">
        <v>2</v>
      </c>
      <c r="G18" s="79">
        <v>4</v>
      </c>
      <c r="H18" s="79">
        <v>3</v>
      </c>
      <c r="I18" s="79">
        <v>1</v>
      </c>
      <c r="J18" s="79">
        <v>1</v>
      </c>
      <c r="K18" s="79">
        <v>10</v>
      </c>
      <c r="L18" s="79">
        <v>3</v>
      </c>
    </row>
    <row r="19" spans="1:12">
      <c r="A19" s="58" t="s">
        <v>49</v>
      </c>
      <c r="B19" s="79">
        <v>17</v>
      </c>
      <c r="C19" s="79">
        <v>24</v>
      </c>
      <c r="D19" s="79">
        <v>11</v>
      </c>
      <c r="E19" s="79">
        <v>17</v>
      </c>
      <c r="F19" s="79">
        <v>10</v>
      </c>
      <c r="G19" s="79">
        <v>13</v>
      </c>
      <c r="H19" s="79">
        <v>6</v>
      </c>
      <c r="I19" s="79">
        <v>13</v>
      </c>
      <c r="J19" s="79">
        <v>11</v>
      </c>
      <c r="K19" s="79">
        <v>6</v>
      </c>
      <c r="L19" s="79">
        <v>11</v>
      </c>
    </row>
    <row r="20" spans="1:12">
      <c r="A20" s="58" t="s">
        <v>73</v>
      </c>
      <c r="B20" s="79">
        <v>16</v>
      </c>
      <c r="C20" s="79">
        <v>16</v>
      </c>
      <c r="D20" s="79">
        <v>17</v>
      </c>
      <c r="E20" s="79">
        <v>26</v>
      </c>
      <c r="F20" s="79">
        <v>14</v>
      </c>
      <c r="G20" s="79">
        <v>15</v>
      </c>
      <c r="H20" s="79">
        <v>18</v>
      </c>
      <c r="I20" s="79">
        <v>10</v>
      </c>
      <c r="J20" s="79">
        <v>13</v>
      </c>
      <c r="K20" s="79">
        <v>7</v>
      </c>
      <c r="L20" s="79">
        <v>4</v>
      </c>
    </row>
    <row r="21" spans="1:12">
      <c r="A21" s="58" t="s">
        <v>63</v>
      </c>
      <c r="B21" s="79">
        <v>27</v>
      </c>
      <c r="C21" s="79">
        <v>23</v>
      </c>
      <c r="D21" s="79">
        <v>19</v>
      </c>
      <c r="E21" s="79">
        <v>23</v>
      </c>
      <c r="F21" s="79">
        <v>30</v>
      </c>
      <c r="G21" s="79">
        <v>30</v>
      </c>
      <c r="H21" s="79">
        <v>24</v>
      </c>
      <c r="I21" s="79">
        <v>21</v>
      </c>
      <c r="J21" s="79">
        <v>18</v>
      </c>
      <c r="K21" s="79">
        <v>13</v>
      </c>
      <c r="L21" s="79">
        <v>17</v>
      </c>
    </row>
    <row r="22" spans="1:12">
      <c r="A22" s="58" t="s">
        <v>58</v>
      </c>
      <c r="B22" s="79">
        <v>7</v>
      </c>
      <c r="C22" s="79">
        <v>0</v>
      </c>
      <c r="D22" s="79">
        <v>2</v>
      </c>
      <c r="E22" s="79">
        <v>0</v>
      </c>
      <c r="F22" s="79">
        <v>3</v>
      </c>
      <c r="G22" s="79">
        <v>2</v>
      </c>
      <c r="H22" s="79">
        <v>2</v>
      </c>
      <c r="I22" s="79">
        <v>1</v>
      </c>
      <c r="J22" s="79">
        <v>1</v>
      </c>
      <c r="K22" s="79">
        <v>1</v>
      </c>
      <c r="L22" s="79">
        <v>0</v>
      </c>
    </row>
    <row r="23" spans="1:12">
      <c r="A23" s="58" t="s">
        <v>68</v>
      </c>
      <c r="B23" s="79">
        <v>6</v>
      </c>
      <c r="C23" s="79">
        <v>2</v>
      </c>
      <c r="D23" s="79">
        <v>2</v>
      </c>
      <c r="E23" s="79">
        <v>3</v>
      </c>
      <c r="F23" s="79">
        <v>4</v>
      </c>
      <c r="G23" s="79">
        <v>3</v>
      </c>
      <c r="H23" s="79">
        <v>3</v>
      </c>
      <c r="I23" s="79">
        <v>1</v>
      </c>
      <c r="J23" s="79">
        <v>2</v>
      </c>
      <c r="K23" s="79">
        <v>2</v>
      </c>
      <c r="L23" s="79">
        <v>5</v>
      </c>
    </row>
    <row r="24" spans="1:12" ht="14.25">
      <c r="A24" s="20" t="s">
        <v>102</v>
      </c>
      <c r="B24" s="79">
        <v>6</v>
      </c>
      <c r="C24" s="79">
        <v>5</v>
      </c>
      <c r="D24" s="79">
        <v>9</v>
      </c>
      <c r="E24" s="79">
        <v>6</v>
      </c>
      <c r="F24" s="79">
        <v>6</v>
      </c>
      <c r="G24" s="80">
        <v>4</v>
      </c>
      <c r="H24" s="79">
        <v>4</v>
      </c>
      <c r="I24" s="79">
        <v>4</v>
      </c>
      <c r="J24" s="79">
        <v>4</v>
      </c>
      <c r="K24" s="79">
        <v>3</v>
      </c>
      <c r="L24" s="79">
        <v>3</v>
      </c>
    </row>
    <row r="25" spans="1:12">
      <c r="A25" s="58" t="s">
        <v>77</v>
      </c>
      <c r="B25" s="79">
        <v>7</v>
      </c>
      <c r="C25" s="79">
        <v>6</v>
      </c>
      <c r="D25" s="79">
        <v>8</v>
      </c>
      <c r="E25" s="79">
        <v>4</v>
      </c>
      <c r="F25" s="79">
        <v>6</v>
      </c>
      <c r="G25" s="79">
        <v>6</v>
      </c>
      <c r="H25" s="79">
        <v>4</v>
      </c>
      <c r="I25" s="79">
        <v>5</v>
      </c>
      <c r="J25" s="79">
        <v>4</v>
      </c>
      <c r="K25" s="79">
        <v>2</v>
      </c>
      <c r="L25" s="79">
        <v>3</v>
      </c>
    </row>
    <row r="26" spans="1:12">
      <c r="A26" s="58" t="s">
        <v>55</v>
      </c>
      <c r="B26" s="79">
        <v>15</v>
      </c>
      <c r="C26" s="79">
        <v>11</v>
      </c>
      <c r="D26" s="79">
        <v>9</v>
      </c>
      <c r="E26" s="79">
        <v>12</v>
      </c>
      <c r="F26" s="79">
        <v>10</v>
      </c>
      <c r="G26" s="79">
        <v>11</v>
      </c>
      <c r="H26" s="79">
        <v>10</v>
      </c>
      <c r="I26" s="79">
        <v>2</v>
      </c>
      <c r="J26" s="79">
        <v>11</v>
      </c>
      <c r="K26" s="79">
        <v>4</v>
      </c>
      <c r="L26" s="79">
        <v>5</v>
      </c>
    </row>
    <row r="27" spans="1:12">
      <c r="A27" s="58" t="s">
        <v>62</v>
      </c>
      <c r="B27" s="79">
        <v>1</v>
      </c>
      <c r="C27" s="79">
        <v>0</v>
      </c>
      <c r="D27" s="79">
        <v>0</v>
      </c>
      <c r="E27" s="79">
        <v>2</v>
      </c>
      <c r="F27" s="79">
        <v>0</v>
      </c>
      <c r="G27" s="79">
        <v>2</v>
      </c>
      <c r="H27" s="79">
        <v>0</v>
      </c>
      <c r="I27" s="79">
        <v>0</v>
      </c>
      <c r="J27" s="79">
        <v>0</v>
      </c>
      <c r="K27" s="79">
        <v>4</v>
      </c>
      <c r="L27" s="79">
        <v>2</v>
      </c>
    </row>
    <row r="28" spans="1:12">
      <c r="A28" s="58" t="s">
        <v>87</v>
      </c>
      <c r="B28" s="79">
        <v>21</v>
      </c>
      <c r="C28" s="79">
        <v>16</v>
      </c>
      <c r="D28" s="79">
        <v>15</v>
      </c>
      <c r="E28" s="79">
        <v>10</v>
      </c>
      <c r="F28" s="79">
        <v>15</v>
      </c>
      <c r="G28" s="79">
        <v>13</v>
      </c>
      <c r="H28" s="79">
        <v>9</v>
      </c>
      <c r="I28" s="79">
        <v>17</v>
      </c>
      <c r="J28" s="79">
        <v>16</v>
      </c>
      <c r="K28" s="79">
        <v>10</v>
      </c>
      <c r="L28" s="79">
        <v>10</v>
      </c>
    </row>
    <row r="29" spans="1:12">
      <c r="A29" s="58" t="s">
        <v>57</v>
      </c>
      <c r="B29" s="79">
        <v>6</v>
      </c>
      <c r="C29" s="79">
        <v>11</v>
      </c>
      <c r="D29" s="79">
        <v>5</v>
      </c>
      <c r="E29" s="79">
        <v>7</v>
      </c>
      <c r="F29" s="79">
        <v>6</v>
      </c>
      <c r="G29" s="79">
        <v>9</v>
      </c>
      <c r="H29" s="79">
        <v>2</v>
      </c>
      <c r="I29" s="79">
        <v>1</v>
      </c>
      <c r="J29" s="79">
        <v>7</v>
      </c>
      <c r="K29" s="79">
        <v>8</v>
      </c>
      <c r="L29" s="79">
        <v>4</v>
      </c>
    </row>
    <row r="30" spans="1:12">
      <c r="A30" s="58" t="s">
        <v>66</v>
      </c>
      <c r="B30" s="79">
        <v>13</v>
      </c>
      <c r="C30" s="79">
        <v>11</v>
      </c>
      <c r="D30" s="79">
        <v>15</v>
      </c>
      <c r="E30" s="79">
        <v>9</v>
      </c>
      <c r="F30" s="79">
        <v>15</v>
      </c>
      <c r="G30" s="79">
        <v>9</v>
      </c>
      <c r="H30" s="79">
        <v>12</v>
      </c>
      <c r="I30" s="79">
        <v>8</v>
      </c>
      <c r="J30" s="79">
        <v>6</v>
      </c>
      <c r="K30" s="79">
        <v>9</v>
      </c>
      <c r="L30" s="79">
        <v>4</v>
      </c>
    </row>
    <row r="31" spans="1:12">
      <c r="A31" s="58" t="s">
        <v>61</v>
      </c>
      <c r="B31" s="79">
        <v>2</v>
      </c>
      <c r="C31" s="79">
        <v>1</v>
      </c>
      <c r="D31" s="79">
        <v>3</v>
      </c>
      <c r="E31" s="79">
        <v>1</v>
      </c>
      <c r="F31" s="79">
        <v>4</v>
      </c>
      <c r="G31" s="79">
        <v>0</v>
      </c>
      <c r="H31" s="79">
        <v>0</v>
      </c>
      <c r="I31" s="79">
        <v>1</v>
      </c>
      <c r="J31" s="79">
        <v>0</v>
      </c>
      <c r="K31" s="79">
        <v>0</v>
      </c>
      <c r="L31" s="79">
        <v>1</v>
      </c>
    </row>
    <row r="32" spans="1:12">
      <c r="A32" s="58" t="s">
        <v>75</v>
      </c>
      <c r="B32" s="79">
        <v>6</v>
      </c>
      <c r="C32" s="79">
        <v>10</v>
      </c>
      <c r="D32" s="79">
        <v>4</v>
      </c>
      <c r="E32" s="79">
        <v>9</v>
      </c>
      <c r="F32" s="79">
        <v>8</v>
      </c>
      <c r="G32" s="79">
        <v>6</v>
      </c>
      <c r="H32" s="79">
        <v>3</v>
      </c>
      <c r="I32" s="79">
        <v>7</v>
      </c>
      <c r="J32" s="79">
        <v>3</v>
      </c>
      <c r="K32" s="79">
        <v>3</v>
      </c>
      <c r="L32" s="79">
        <v>4</v>
      </c>
    </row>
    <row r="33" spans="1:12">
      <c r="A33" s="58" t="s">
        <v>54</v>
      </c>
      <c r="B33" s="79">
        <v>18</v>
      </c>
      <c r="C33" s="79">
        <v>14</v>
      </c>
      <c r="D33" s="79">
        <v>17</v>
      </c>
      <c r="E33" s="79">
        <v>16</v>
      </c>
      <c r="F33" s="79">
        <v>12</v>
      </c>
      <c r="G33" s="79">
        <v>15</v>
      </c>
      <c r="H33" s="79">
        <v>16</v>
      </c>
      <c r="I33" s="79">
        <v>11</v>
      </c>
      <c r="J33" s="79">
        <v>10</v>
      </c>
      <c r="K33" s="79">
        <v>9</v>
      </c>
      <c r="L33" s="79">
        <v>5</v>
      </c>
    </row>
    <row r="34" spans="1:12">
      <c r="A34" s="58" t="s">
        <v>81</v>
      </c>
      <c r="B34" s="79">
        <v>10</v>
      </c>
      <c r="C34" s="79">
        <v>7</v>
      </c>
      <c r="D34" s="79">
        <v>9</v>
      </c>
      <c r="E34" s="79">
        <v>10</v>
      </c>
      <c r="F34" s="79">
        <v>5</v>
      </c>
      <c r="G34" s="79">
        <v>5</v>
      </c>
      <c r="H34" s="79">
        <v>5</v>
      </c>
      <c r="I34" s="79">
        <v>4</v>
      </c>
      <c r="J34" s="79">
        <v>6</v>
      </c>
      <c r="K34" s="79">
        <v>4</v>
      </c>
      <c r="L34" s="79">
        <v>4</v>
      </c>
    </row>
    <row r="35" spans="1:12">
      <c r="A35" s="58" t="s">
        <v>84</v>
      </c>
      <c r="B35" s="79">
        <v>3</v>
      </c>
      <c r="C35" s="79">
        <v>4</v>
      </c>
      <c r="D35" s="79">
        <v>7</v>
      </c>
      <c r="E35" s="79">
        <v>4</v>
      </c>
      <c r="F35" s="79">
        <v>2</v>
      </c>
      <c r="G35" s="79">
        <v>2</v>
      </c>
      <c r="H35" s="79">
        <v>1</v>
      </c>
      <c r="I35" s="79">
        <v>1</v>
      </c>
      <c r="J35" s="79">
        <v>4</v>
      </c>
      <c r="K35" s="79">
        <v>3</v>
      </c>
      <c r="L35" s="79">
        <v>0</v>
      </c>
    </row>
    <row r="36" spans="1:12">
      <c r="A36" s="58" t="s">
        <v>69</v>
      </c>
      <c r="B36" s="79">
        <v>8</v>
      </c>
      <c r="C36" s="79">
        <v>6</v>
      </c>
      <c r="D36" s="79">
        <v>9</v>
      </c>
      <c r="E36" s="79">
        <v>11</v>
      </c>
      <c r="F36" s="79">
        <v>11</v>
      </c>
      <c r="G36" s="79">
        <v>9</v>
      </c>
      <c r="H36" s="79">
        <v>4</v>
      </c>
      <c r="I36" s="79">
        <v>1</v>
      </c>
      <c r="J36" s="79">
        <v>2</v>
      </c>
      <c r="K36" s="79">
        <v>5</v>
      </c>
      <c r="L36" s="79">
        <v>5</v>
      </c>
    </row>
    <row r="37" spans="1:12">
      <c r="A37" s="59" t="s">
        <v>94</v>
      </c>
      <c r="B37" s="85">
        <v>301</v>
      </c>
      <c r="C37" s="85">
        <v>283</v>
      </c>
      <c r="D37" s="85">
        <v>264</v>
      </c>
      <c r="E37" s="85">
        <v>293</v>
      </c>
      <c r="F37" s="85">
        <v>255</v>
      </c>
      <c r="G37" s="85">
        <v>245</v>
      </c>
      <c r="H37" s="85">
        <v>196</v>
      </c>
      <c r="I37" s="85">
        <v>189</v>
      </c>
      <c r="J37" s="85">
        <v>175</v>
      </c>
      <c r="K37" s="85">
        <v>164</v>
      </c>
      <c r="L37" s="85">
        <v>159</v>
      </c>
    </row>
    <row r="39" spans="1:12" ht="15.75">
      <c r="A39" s="84" t="s">
        <v>96</v>
      </c>
    </row>
    <row r="40" spans="1:12">
      <c r="A40" s="83"/>
      <c r="B40" s="82">
        <v>2003</v>
      </c>
      <c r="C40" s="82">
        <v>2004</v>
      </c>
      <c r="D40" s="82">
        <v>2005</v>
      </c>
      <c r="E40" s="82">
        <v>2006</v>
      </c>
      <c r="F40" s="82">
        <v>2007</v>
      </c>
      <c r="G40" s="82">
        <v>2008</v>
      </c>
      <c r="H40" s="82">
        <v>2009</v>
      </c>
      <c r="I40" s="82">
        <v>2010</v>
      </c>
      <c r="J40" s="82">
        <v>2011</v>
      </c>
      <c r="K40" s="82">
        <v>2012</v>
      </c>
      <c r="L40" s="82">
        <v>2013</v>
      </c>
    </row>
    <row r="41" spans="1:12" ht="14.25">
      <c r="A41" s="20" t="s">
        <v>105</v>
      </c>
      <c r="B41" s="79">
        <v>67</v>
      </c>
      <c r="C41" s="79">
        <v>79</v>
      </c>
      <c r="D41" s="79">
        <v>65</v>
      </c>
      <c r="E41" s="79">
        <v>51</v>
      </c>
      <c r="F41" s="79">
        <v>62</v>
      </c>
      <c r="G41" s="81">
        <v>113</v>
      </c>
      <c r="H41" s="79">
        <v>73</v>
      </c>
      <c r="I41" s="79">
        <v>70</v>
      </c>
      <c r="J41" s="79">
        <v>95</v>
      </c>
      <c r="K41" s="79">
        <v>94</v>
      </c>
      <c r="L41" s="79">
        <v>97</v>
      </c>
    </row>
    <row r="42" spans="1:12" ht="14.25">
      <c r="A42" s="20" t="s">
        <v>104</v>
      </c>
      <c r="B42" s="79">
        <v>118</v>
      </c>
      <c r="C42" s="79">
        <v>117</v>
      </c>
      <c r="D42" s="79">
        <v>132</v>
      </c>
      <c r="E42" s="79">
        <v>89</v>
      </c>
      <c r="F42" s="79">
        <v>132</v>
      </c>
      <c r="G42" s="80">
        <v>185</v>
      </c>
      <c r="H42" s="79">
        <v>184</v>
      </c>
      <c r="I42" s="79">
        <v>169</v>
      </c>
      <c r="J42" s="79">
        <v>154</v>
      </c>
      <c r="K42" s="79">
        <v>170</v>
      </c>
      <c r="L42" s="79">
        <v>126</v>
      </c>
    </row>
    <row r="43" spans="1:12">
      <c r="A43" s="58" t="s">
        <v>88</v>
      </c>
      <c r="B43" s="79">
        <v>63</v>
      </c>
      <c r="C43" s="79">
        <v>85</v>
      </c>
      <c r="D43" s="79">
        <v>70</v>
      </c>
      <c r="E43" s="79">
        <v>66</v>
      </c>
      <c r="F43" s="79">
        <v>57</v>
      </c>
      <c r="G43" s="79">
        <v>58</v>
      </c>
      <c r="H43" s="79">
        <v>49</v>
      </c>
      <c r="I43" s="79">
        <v>46</v>
      </c>
      <c r="J43" s="79">
        <v>48</v>
      </c>
      <c r="K43" s="79">
        <v>40</v>
      </c>
      <c r="L43" s="79">
        <v>42</v>
      </c>
    </row>
    <row r="44" spans="1:12">
      <c r="A44" s="58" t="s">
        <v>85</v>
      </c>
      <c r="B44" s="79">
        <v>104</v>
      </c>
      <c r="C44" s="79">
        <v>75</v>
      </c>
      <c r="D44" s="79">
        <v>66</v>
      </c>
      <c r="E44" s="79">
        <v>74</v>
      </c>
      <c r="F44" s="79">
        <v>41</v>
      </c>
      <c r="G44" s="79">
        <v>79</v>
      </c>
      <c r="H44" s="79">
        <v>67</v>
      </c>
      <c r="I44" s="79">
        <v>50</v>
      </c>
      <c r="J44" s="79">
        <v>48</v>
      </c>
      <c r="K44" s="79">
        <v>46</v>
      </c>
      <c r="L44" s="79">
        <v>38</v>
      </c>
    </row>
    <row r="45" spans="1:12">
      <c r="A45" s="58" t="s">
        <v>82</v>
      </c>
      <c r="B45" s="79">
        <v>25</v>
      </c>
      <c r="C45" s="79">
        <v>16</v>
      </c>
      <c r="D45" s="79">
        <v>13</v>
      </c>
      <c r="E45" s="79">
        <v>21</v>
      </c>
      <c r="F45" s="79">
        <v>11</v>
      </c>
      <c r="G45" s="79">
        <v>20</v>
      </c>
      <c r="H45" s="79">
        <v>13</v>
      </c>
      <c r="I45" s="79">
        <v>15</v>
      </c>
      <c r="J45" s="79">
        <v>7</v>
      </c>
      <c r="K45" s="79">
        <v>16</v>
      </c>
      <c r="L45" s="79">
        <v>12</v>
      </c>
    </row>
    <row r="46" spans="1:12">
      <c r="A46" s="58" t="s">
        <v>79</v>
      </c>
      <c r="B46" s="79">
        <v>90</v>
      </c>
      <c r="C46" s="79">
        <v>88</v>
      </c>
      <c r="D46" s="79">
        <v>103</v>
      </c>
      <c r="E46" s="79">
        <v>119</v>
      </c>
      <c r="F46" s="79">
        <v>133</v>
      </c>
      <c r="G46" s="79">
        <v>85</v>
      </c>
      <c r="H46" s="79">
        <v>104</v>
      </c>
      <c r="I46" s="79">
        <v>60</v>
      </c>
      <c r="J46" s="79">
        <v>75</v>
      </c>
      <c r="K46" s="79">
        <v>66</v>
      </c>
      <c r="L46" s="79">
        <v>53</v>
      </c>
    </row>
    <row r="47" spans="1:12">
      <c r="A47" s="58" t="s">
        <v>89</v>
      </c>
      <c r="B47" s="79">
        <v>58</v>
      </c>
      <c r="C47" s="79">
        <v>68</v>
      </c>
      <c r="D47" s="79">
        <v>52</v>
      </c>
      <c r="E47" s="79">
        <v>78</v>
      </c>
      <c r="F47" s="79">
        <v>51</v>
      </c>
      <c r="G47" s="79">
        <v>58</v>
      </c>
      <c r="H47" s="79">
        <v>62</v>
      </c>
      <c r="I47" s="79">
        <v>39</v>
      </c>
      <c r="J47" s="79">
        <v>50</v>
      </c>
      <c r="K47" s="79">
        <v>42</v>
      </c>
      <c r="L47" s="79">
        <v>36</v>
      </c>
    </row>
    <row r="48" spans="1:12">
      <c r="A48" s="58" t="s">
        <v>76</v>
      </c>
      <c r="B48" s="79">
        <v>52</v>
      </c>
      <c r="C48" s="79">
        <v>70</v>
      </c>
      <c r="D48" s="79">
        <v>41</v>
      </c>
      <c r="E48" s="79">
        <v>45</v>
      </c>
      <c r="F48" s="79">
        <v>28</v>
      </c>
      <c r="G48" s="79">
        <v>52</v>
      </c>
      <c r="H48" s="79">
        <v>37</v>
      </c>
      <c r="I48" s="79">
        <v>40</v>
      </c>
      <c r="J48" s="79">
        <v>33</v>
      </c>
      <c r="K48" s="79">
        <v>34</v>
      </c>
      <c r="L48" s="79">
        <v>24</v>
      </c>
    </row>
    <row r="49" spans="1:12">
      <c r="A49" s="58" t="s">
        <v>72</v>
      </c>
      <c r="B49" s="79">
        <v>39</v>
      </c>
      <c r="C49" s="79">
        <v>27</v>
      </c>
      <c r="D49" s="79">
        <v>22</v>
      </c>
      <c r="E49" s="79">
        <v>26</v>
      </c>
      <c r="F49" s="79">
        <v>21</v>
      </c>
      <c r="G49" s="79">
        <v>22</v>
      </c>
      <c r="H49" s="79">
        <v>17</v>
      </c>
      <c r="I49" s="79">
        <v>19</v>
      </c>
      <c r="J49" s="79">
        <v>16</v>
      </c>
      <c r="K49" s="79">
        <v>23</v>
      </c>
      <c r="L49" s="79">
        <v>9</v>
      </c>
    </row>
    <row r="50" spans="1:12">
      <c r="A50" s="58" t="s">
        <v>67</v>
      </c>
      <c r="B50" s="79">
        <v>22</v>
      </c>
      <c r="C50" s="79">
        <v>29</v>
      </c>
      <c r="D50" s="79">
        <v>40</v>
      </c>
      <c r="E50" s="79">
        <v>37</v>
      </c>
      <c r="F50" s="79">
        <v>32</v>
      </c>
      <c r="G50" s="79">
        <v>18</v>
      </c>
      <c r="H50" s="79">
        <v>30</v>
      </c>
      <c r="I50" s="79">
        <v>29</v>
      </c>
      <c r="J50" s="79">
        <v>24</v>
      </c>
      <c r="K50" s="79">
        <v>23</v>
      </c>
      <c r="L50" s="79">
        <v>21</v>
      </c>
    </row>
    <row r="51" spans="1:12">
      <c r="A51" s="58" t="s">
        <v>71</v>
      </c>
      <c r="B51" s="79">
        <v>26</v>
      </c>
      <c r="C51" s="79">
        <v>23</v>
      </c>
      <c r="D51" s="79">
        <v>12</v>
      </c>
      <c r="E51" s="79">
        <v>24</v>
      </c>
      <c r="F51" s="79">
        <v>13</v>
      </c>
      <c r="G51" s="79">
        <v>24</v>
      </c>
      <c r="H51" s="79">
        <v>17</v>
      </c>
      <c r="I51" s="79">
        <v>25</v>
      </c>
      <c r="J51" s="79">
        <v>11</v>
      </c>
      <c r="K51" s="79">
        <v>12</v>
      </c>
      <c r="L51" s="79">
        <v>11</v>
      </c>
    </row>
    <row r="52" spans="1:12">
      <c r="A52" s="58" t="s">
        <v>103</v>
      </c>
      <c r="B52" s="79">
        <v>151</v>
      </c>
      <c r="C52" s="79">
        <v>157</v>
      </c>
      <c r="D52" s="79">
        <v>180</v>
      </c>
      <c r="E52" s="79">
        <v>191</v>
      </c>
      <c r="F52" s="79">
        <v>183</v>
      </c>
      <c r="G52" s="79">
        <v>173</v>
      </c>
      <c r="H52" s="79">
        <v>136</v>
      </c>
      <c r="I52" s="79">
        <v>126</v>
      </c>
      <c r="J52" s="79">
        <v>162</v>
      </c>
      <c r="K52" s="79">
        <v>175</v>
      </c>
      <c r="L52" s="79">
        <v>127</v>
      </c>
    </row>
    <row r="53" spans="1:12">
      <c r="A53" s="58" t="s">
        <v>60</v>
      </c>
      <c r="B53" s="79">
        <v>14</v>
      </c>
      <c r="C53" s="79">
        <v>13</v>
      </c>
      <c r="D53" s="79">
        <v>13</v>
      </c>
      <c r="E53" s="79">
        <v>7</v>
      </c>
      <c r="F53" s="79">
        <v>10</v>
      </c>
      <c r="G53" s="79">
        <v>13</v>
      </c>
      <c r="H53" s="79">
        <v>7</v>
      </c>
      <c r="I53" s="79">
        <v>6</v>
      </c>
      <c r="J53" s="79">
        <v>4</v>
      </c>
      <c r="K53" s="79">
        <v>5</v>
      </c>
      <c r="L53" s="79">
        <v>1</v>
      </c>
    </row>
    <row r="54" spans="1:12">
      <c r="A54" s="58" t="s">
        <v>80</v>
      </c>
      <c r="B54" s="79">
        <v>73</v>
      </c>
      <c r="C54" s="79">
        <v>53</v>
      </c>
      <c r="D54" s="79">
        <v>65</v>
      </c>
      <c r="E54" s="79">
        <v>54</v>
      </c>
      <c r="F54" s="79">
        <v>53</v>
      </c>
      <c r="G54" s="79">
        <v>66</v>
      </c>
      <c r="H54" s="79">
        <v>49</v>
      </c>
      <c r="I54" s="79">
        <v>43</v>
      </c>
      <c r="J54" s="79">
        <v>37</v>
      </c>
      <c r="K54" s="79">
        <v>59</v>
      </c>
      <c r="L54" s="79">
        <v>32</v>
      </c>
    </row>
    <row r="55" spans="1:12">
      <c r="A55" s="58" t="s">
        <v>49</v>
      </c>
      <c r="B55" s="79">
        <v>147</v>
      </c>
      <c r="C55" s="79">
        <v>151</v>
      </c>
      <c r="D55" s="79">
        <v>143</v>
      </c>
      <c r="E55" s="79">
        <v>162</v>
      </c>
      <c r="F55" s="79">
        <v>120</v>
      </c>
      <c r="G55" s="79">
        <v>95</v>
      </c>
      <c r="H55" s="79">
        <v>100</v>
      </c>
      <c r="I55" s="79">
        <v>88</v>
      </c>
      <c r="J55" s="79">
        <v>80</v>
      </c>
      <c r="K55" s="79">
        <v>91</v>
      </c>
      <c r="L55" s="79">
        <v>70</v>
      </c>
    </row>
    <row r="56" spans="1:12">
      <c r="A56" s="58" t="s">
        <v>73</v>
      </c>
      <c r="B56" s="79">
        <v>324</v>
      </c>
      <c r="C56" s="79">
        <v>259</v>
      </c>
      <c r="D56" s="79">
        <v>248</v>
      </c>
      <c r="E56" s="79">
        <v>275</v>
      </c>
      <c r="F56" s="79">
        <v>237</v>
      </c>
      <c r="G56" s="79">
        <v>300</v>
      </c>
      <c r="H56" s="79">
        <v>212</v>
      </c>
      <c r="I56" s="79">
        <v>200</v>
      </c>
      <c r="J56" s="79">
        <v>169</v>
      </c>
      <c r="K56" s="79">
        <v>187</v>
      </c>
      <c r="L56" s="79">
        <v>143</v>
      </c>
    </row>
    <row r="57" spans="1:12">
      <c r="A57" s="58" t="s">
        <v>63</v>
      </c>
      <c r="B57" s="79">
        <v>161</v>
      </c>
      <c r="C57" s="79">
        <v>157</v>
      </c>
      <c r="D57" s="79">
        <v>141</v>
      </c>
      <c r="E57" s="79">
        <v>112</v>
      </c>
      <c r="F57" s="79">
        <v>119</v>
      </c>
      <c r="G57" s="79">
        <v>92</v>
      </c>
      <c r="H57" s="79">
        <v>102</v>
      </c>
      <c r="I57" s="79">
        <v>80</v>
      </c>
      <c r="J57" s="79">
        <v>83</v>
      </c>
      <c r="K57" s="79">
        <v>77</v>
      </c>
      <c r="L57" s="79">
        <v>54</v>
      </c>
    </row>
    <row r="58" spans="1:12">
      <c r="A58" s="58" t="s">
        <v>58</v>
      </c>
      <c r="B58" s="79">
        <v>28</v>
      </c>
      <c r="C58" s="79">
        <v>29</v>
      </c>
      <c r="D58" s="79">
        <v>30</v>
      </c>
      <c r="E58" s="79">
        <v>33</v>
      </c>
      <c r="F58" s="79">
        <v>27</v>
      </c>
      <c r="G58" s="79">
        <v>34</v>
      </c>
      <c r="H58" s="79">
        <v>24</v>
      </c>
      <c r="I58" s="79">
        <v>21</v>
      </c>
      <c r="J58" s="79">
        <v>23</v>
      </c>
      <c r="K58" s="79">
        <v>22</v>
      </c>
      <c r="L58" s="79">
        <v>12</v>
      </c>
    </row>
    <row r="59" spans="1:12">
      <c r="A59" s="58" t="s">
        <v>68</v>
      </c>
      <c r="B59" s="79">
        <v>32</v>
      </c>
      <c r="C59" s="79">
        <v>21</v>
      </c>
      <c r="D59" s="79">
        <v>52</v>
      </c>
      <c r="E59" s="79">
        <v>34</v>
      </c>
      <c r="F59" s="79">
        <v>42</v>
      </c>
      <c r="G59" s="79">
        <v>29</v>
      </c>
      <c r="H59" s="79">
        <v>30</v>
      </c>
      <c r="I59" s="79">
        <v>27</v>
      </c>
      <c r="J59" s="79">
        <v>26</v>
      </c>
      <c r="K59" s="79">
        <v>22</v>
      </c>
      <c r="L59" s="79">
        <v>24</v>
      </c>
    </row>
    <row r="60" spans="1:12" ht="14.25">
      <c r="A60" s="20" t="s">
        <v>102</v>
      </c>
      <c r="B60" s="79">
        <v>39</v>
      </c>
      <c r="C60" s="79">
        <v>39</v>
      </c>
      <c r="D60" s="79">
        <v>25</v>
      </c>
      <c r="E60" s="79">
        <v>28</v>
      </c>
      <c r="F60" s="79">
        <v>33</v>
      </c>
      <c r="G60" s="80">
        <v>40</v>
      </c>
      <c r="H60" s="79">
        <v>28</v>
      </c>
      <c r="I60" s="79">
        <v>28</v>
      </c>
      <c r="J60" s="79">
        <v>22</v>
      </c>
      <c r="K60" s="79">
        <v>36</v>
      </c>
      <c r="L60" s="79">
        <v>39</v>
      </c>
    </row>
    <row r="61" spans="1:12">
      <c r="A61" s="58" t="s">
        <v>77</v>
      </c>
      <c r="B61" s="79">
        <v>62</v>
      </c>
      <c r="C61" s="79">
        <v>67</v>
      </c>
      <c r="D61" s="79">
        <v>54</v>
      </c>
      <c r="E61" s="79">
        <v>54</v>
      </c>
      <c r="F61" s="79">
        <v>39</v>
      </c>
      <c r="G61" s="79">
        <v>48</v>
      </c>
      <c r="H61" s="79">
        <v>50</v>
      </c>
      <c r="I61" s="79">
        <v>23</v>
      </c>
      <c r="J61" s="79">
        <v>34</v>
      </c>
      <c r="K61" s="79">
        <v>33</v>
      </c>
      <c r="L61" s="79">
        <v>34</v>
      </c>
    </row>
    <row r="62" spans="1:12">
      <c r="A62" s="58" t="s">
        <v>55</v>
      </c>
      <c r="B62" s="79">
        <v>117</v>
      </c>
      <c r="C62" s="79">
        <v>96</v>
      </c>
      <c r="D62" s="79">
        <v>94</v>
      </c>
      <c r="E62" s="79">
        <v>96</v>
      </c>
      <c r="F62" s="79">
        <v>101</v>
      </c>
      <c r="G62" s="79">
        <v>88</v>
      </c>
      <c r="H62" s="79">
        <v>92</v>
      </c>
      <c r="I62" s="79">
        <v>70</v>
      </c>
      <c r="J62" s="79">
        <v>57</v>
      </c>
      <c r="K62" s="79">
        <v>67</v>
      </c>
      <c r="L62" s="79">
        <v>63</v>
      </c>
    </row>
    <row r="63" spans="1:12">
      <c r="A63" s="58" t="s">
        <v>62</v>
      </c>
      <c r="B63" s="79">
        <v>8</v>
      </c>
      <c r="C63" s="79">
        <v>9</v>
      </c>
      <c r="D63" s="79">
        <v>8</v>
      </c>
      <c r="E63" s="79">
        <v>6</v>
      </c>
      <c r="F63" s="79">
        <v>2</v>
      </c>
      <c r="G63" s="79">
        <v>7</v>
      </c>
      <c r="H63" s="79">
        <v>6</v>
      </c>
      <c r="I63" s="79">
        <v>4</v>
      </c>
      <c r="J63" s="79">
        <v>2</v>
      </c>
      <c r="K63" s="79">
        <v>8</v>
      </c>
      <c r="L63" s="79">
        <v>4</v>
      </c>
    </row>
    <row r="64" spans="1:12">
      <c r="A64" s="58" t="s">
        <v>87</v>
      </c>
      <c r="B64" s="79">
        <v>120</v>
      </c>
      <c r="C64" s="79">
        <v>106</v>
      </c>
      <c r="D64" s="79">
        <v>110</v>
      </c>
      <c r="E64" s="79">
        <v>118</v>
      </c>
      <c r="F64" s="79">
        <v>97</v>
      </c>
      <c r="G64" s="79">
        <v>95</v>
      </c>
      <c r="H64" s="79">
        <v>90</v>
      </c>
      <c r="I64" s="79">
        <v>69</v>
      </c>
      <c r="J64" s="79">
        <v>68</v>
      </c>
      <c r="K64" s="79">
        <v>74</v>
      </c>
      <c r="L64" s="79">
        <v>68</v>
      </c>
    </row>
    <row r="65" spans="1:12">
      <c r="A65" s="58" t="s">
        <v>57</v>
      </c>
      <c r="B65" s="79">
        <v>94</v>
      </c>
      <c r="C65" s="79">
        <v>69</v>
      </c>
      <c r="D65" s="79">
        <v>67</v>
      </c>
      <c r="E65" s="79">
        <v>69</v>
      </c>
      <c r="F65" s="79">
        <v>49</v>
      </c>
      <c r="G65" s="79">
        <v>61</v>
      </c>
      <c r="H65" s="79">
        <v>57</v>
      </c>
      <c r="I65" s="79">
        <v>57</v>
      </c>
      <c r="J65" s="79">
        <v>49</v>
      </c>
      <c r="K65" s="79">
        <v>46</v>
      </c>
      <c r="L65" s="79">
        <v>32</v>
      </c>
    </row>
    <row r="66" spans="1:12">
      <c r="A66" s="58" t="s">
        <v>66</v>
      </c>
      <c r="B66" s="79">
        <v>79</v>
      </c>
      <c r="C66" s="79">
        <v>82</v>
      </c>
      <c r="D66" s="79">
        <v>97</v>
      </c>
      <c r="E66" s="79">
        <v>73</v>
      </c>
      <c r="F66" s="79">
        <v>70</v>
      </c>
      <c r="G66" s="79">
        <v>78</v>
      </c>
      <c r="H66" s="79">
        <v>71</v>
      </c>
      <c r="I66" s="79">
        <v>74</v>
      </c>
      <c r="J66" s="79">
        <v>57</v>
      </c>
      <c r="K66" s="79">
        <v>58</v>
      </c>
      <c r="L66" s="79">
        <v>59</v>
      </c>
    </row>
    <row r="67" spans="1:12">
      <c r="A67" s="58" t="s">
        <v>61</v>
      </c>
      <c r="B67" s="79">
        <v>3</v>
      </c>
      <c r="C67" s="79">
        <v>6</v>
      </c>
      <c r="D67" s="79">
        <v>9</v>
      </c>
      <c r="E67" s="79">
        <v>9</v>
      </c>
      <c r="F67" s="79">
        <v>4</v>
      </c>
      <c r="G67" s="79">
        <v>4</v>
      </c>
      <c r="H67" s="79">
        <v>5</v>
      </c>
      <c r="I67" s="79">
        <v>2</v>
      </c>
      <c r="J67" s="79">
        <v>4</v>
      </c>
      <c r="K67" s="79">
        <v>6</v>
      </c>
      <c r="L67" s="79">
        <v>4</v>
      </c>
    </row>
    <row r="68" spans="1:12">
      <c r="A68" s="58" t="s">
        <v>75</v>
      </c>
      <c r="B68" s="79">
        <v>74</v>
      </c>
      <c r="C68" s="79">
        <v>48</v>
      </c>
      <c r="D68" s="79">
        <v>46</v>
      </c>
      <c r="E68" s="79">
        <v>37</v>
      </c>
      <c r="F68" s="79">
        <v>40</v>
      </c>
      <c r="G68" s="79">
        <v>47</v>
      </c>
      <c r="H68" s="79">
        <v>49</v>
      </c>
      <c r="I68" s="79">
        <v>36</v>
      </c>
      <c r="J68" s="79">
        <v>35</v>
      </c>
      <c r="K68" s="79">
        <v>27</v>
      </c>
      <c r="L68" s="79">
        <v>20</v>
      </c>
    </row>
    <row r="69" spans="1:12">
      <c r="A69" s="58" t="s">
        <v>54</v>
      </c>
      <c r="B69" s="79">
        <v>130</v>
      </c>
      <c r="C69" s="79">
        <v>110</v>
      </c>
      <c r="D69" s="79">
        <v>80</v>
      </c>
      <c r="E69" s="79">
        <v>104</v>
      </c>
      <c r="F69" s="79">
        <v>102</v>
      </c>
      <c r="G69" s="79">
        <v>112</v>
      </c>
      <c r="H69" s="79">
        <v>105</v>
      </c>
      <c r="I69" s="79">
        <v>74</v>
      </c>
      <c r="J69" s="79">
        <v>72</v>
      </c>
      <c r="K69" s="79">
        <v>63</v>
      </c>
      <c r="L69" s="79">
        <v>59</v>
      </c>
    </row>
    <row r="70" spans="1:12">
      <c r="A70" s="58" t="s">
        <v>81</v>
      </c>
      <c r="B70" s="79">
        <v>86</v>
      </c>
      <c r="C70" s="79">
        <v>84</v>
      </c>
      <c r="D70" s="79">
        <v>67</v>
      </c>
      <c r="E70" s="79">
        <v>56</v>
      </c>
      <c r="F70" s="79">
        <v>58</v>
      </c>
      <c r="G70" s="79">
        <v>62</v>
      </c>
      <c r="H70" s="79">
        <v>47</v>
      </c>
      <c r="I70" s="79">
        <v>46</v>
      </c>
      <c r="J70" s="79">
        <v>50</v>
      </c>
      <c r="K70" s="79">
        <v>48</v>
      </c>
      <c r="L70" s="79">
        <v>55</v>
      </c>
    </row>
    <row r="71" spans="1:12">
      <c r="A71" s="58" t="s">
        <v>84</v>
      </c>
      <c r="B71" s="79">
        <v>38</v>
      </c>
      <c r="C71" s="79">
        <v>39</v>
      </c>
      <c r="D71" s="79">
        <v>31</v>
      </c>
      <c r="E71" s="79">
        <v>39</v>
      </c>
      <c r="F71" s="79">
        <v>25</v>
      </c>
      <c r="G71" s="79">
        <v>24</v>
      </c>
      <c r="H71" s="79">
        <v>24</v>
      </c>
      <c r="I71" s="79">
        <v>23</v>
      </c>
      <c r="J71" s="79">
        <v>22</v>
      </c>
      <c r="K71" s="79">
        <v>16</v>
      </c>
      <c r="L71" s="79">
        <v>21</v>
      </c>
    </row>
    <row r="72" spans="1:12">
      <c r="A72" s="58" t="s">
        <v>69</v>
      </c>
      <c r="B72" s="79">
        <v>51</v>
      </c>
      <c r="C72" s="79">
        <v>59</v>
      </c>
      <c r="D72" s="79">
        <v>76</v>
      </c>
      <c r="E72" s="79">
        <v>70</v>
      </c>
      <c r="F72" s="79">
        <v>57</v>
      </c>
      <c r="G72" s="79">
        <v>60</v>
      </c>
      <c r="H72" s="79">
        <v>61</v>
      </c>
      <c r="I72" s="79">
        <v>54</v>
      </c>
      <c r="J72" s="79">
        <v>59</v>
      </c>
      <c r="K72" s="79">
        <v>49</v>
      </c>
      <c r="L72" s="79">
        <v>40</v>
      </c>
    </row>
    <row r="73" spans="1:12">
      <c r="A73" s="78" t="s">
        <v>94</v>
      </c>
      <c r="B73" s="77">
        <v>2495</v>
      </c>
      <c r="C73" s="77">
        <v>2331</v>
      </c>
      <c r="D73" s="77">
        <v>2252</v>
      </c>
      <c r="E73" s="77">
        <v>2257</v>
      </c>
      <c r="F73" s="77">
        <v>2049</v>
      </c>
      <c r="G73" s="77">
        <v>2242</v>
      </c>
      <c r="H73" s="77">
        <v>1998</v>
      </c>
      <c r="I73" s="77">
        <v>1713</v>
      </c>
      <c r="J73" s="77">
        <v>1676</v>
      </c>
      <c r="K73" s="77">
        <v>1735</v>
      </c>
      <c r="L73" s="77">
        <v>1430</v>
      </c>
    </row>
    <row r="74" spans="1:12">
      <c r="A74" s="76" t="s">
        <v>101</v>
      </c>
    </row>
    <row r="75" spans="1:12">
      <c r="A75" s="75" t="s">
        <v>100</v>
      </c>
    </row>
    <row r="76" spans="1:12" ht="18">
      <c r="A76" s="84" t="s">
        <v>35</v>
      </c>
      <c r="G76" s="86" t="s">
        <v>33</v>
      </c>
    </row>
    <row r="77" spans="1:12">
      <c r="A77" s="83"/>
      <c r="B77" s="82">
        <v>2003</v>
      </c>
      <c r="C77" s="82">
        <v>2004</v>
      </c>
      <c r="D77" s="82">
        <v>2005</v>
      </c>
      <c r="E77" s="82">
        <v>2006</v>
      </c>
      <c r="F77" s="82">
        <v>2007</v>
      </c>
      <c r="G77" s="82">
        <v>2008</v>
      </c>
      <c r="H77" s="82">
        <v>2009</v>
      </c>
      <c r="I77" s="82">
        <v>2010</v>
      </c>
      <c r="J77" s="82">
        <v>2011</v>
      </c>
      <c r="K77" s="82">
        <v>2012</v>
      </c>
      <c r="L77" s="82">
        <v>2013</v>
      </c>
    </row>
    <row r="78" spans="1:12" ht="14.25">
      <c r="A78" s="20" t="s">
        <v>105</v>
      </c>
      <c r="B78" s="79">
        <v>366</v>
      </c>
      <c r="C78" s="79">
        <v>369</v>
      </c>
      <c r="D78" s="79">
        <v>431</v>
      </c>
      <c r="E78" s="79">
        <v>393</v>
      </c>
      <c r="F78" s="79">
        <v>408</v>
      </c>
      <c r="G78" s="81">
        <v>514</v>
      </c>
      <c r="H78" s="79">
        <v>445</v>
      </c>
      <c r="I78" s="79">
        <v>350</v>
      </c>
      <c r="J78" s="79">
        <v>364</v>
      </c>
      <c r="K78" s="79">
        <v>387</v>
      </c>
      <c r="L78" s="79">
        <v>354</v>
      </c>
    </row>
    <row r="79" spans="1:12" ht="14.25">
      <c r="A79" s="20" t="s">
        <v>104</v>
      </c>
      <c r="B79" s="79">
        <v>556</v>
      </c>
      <c r="C79" s="79">
        <v>558</v>
      </c>
      <c r="D79" s="79">
        <v>606</v>
      </c>
      <c r="E79" s="79">
        <v>552</v>
      </c>
      <c r="F79" s="79">
        <v>632</v>
      </c>
      <c r="G79" s="80">
        <v>692</v>
      </c>
      <c r="H79" s="79">
        <v>687</v>
      </c>
      <c r="I79" s="79">
        <v>599</v>
      </c>
      <c r="J79" s="79">
        <v>518</v>
      </c>
      <c r="K79" s="79">
        <v>536</v>
      </c>
      <c r="L79" s="79">
        <v>468</v>
      </c>
    </row>
    <row r="80" spans="1:12">
      <c r="A80" s="58" t="s">
        <v>88</v>
      </c>
      <c r="B80" s="79">
        <v>271</v>
      </c>
      <c r="C80" s="79">
        <v>315</v>
      </c>
      <c r="D80" s="79">
        <v>306</v>
      </c>
      <c r="E80" s="79">
        <v>280</v>
      </c>
      <c r="F80" s="79">
        <v>284</v>
      </c>
      <c r="G80" s="79">
        <v>286</v>
      </c>
      <c r="H80" s="79">
        <v>232</v>
      </c>
      <c r="I80" s="79">
        <v>192</v>
      </c>
      <c r="J80" s="79">
        <v>220</v>
      </c>
      <c r="K80" s="79">
        <v>202</v>
      </c>
      <c r="L80" s="79">
        <v>178</v>
      </c>
    </row>
    <row r="81" spans="1:12">
      <c r="A81" s="58" t="s">
        <v>85</v>
      </c>
      <c r="B81" s="79">
        <v>316</v>
      </c>
      <c r="C81" s="79">
        <v>299</v>
      </c>
      <c r="D81" s="79">
        <v>323</v>
      </c>
      <c r="E81" s="79">
        <v>310</v>
      </c>
      <c r="F81" s="79">
        <v>268</v>
      </c>
      <c r="G81" s="79">
        <v>288</v>
      </c>
      <c r="H81" s="79">
        <v>282</v>
      </c>
      <c r="I81" s="79">
        <v>275</v>
      </c>
      <c r="J81" s="79">
        <v>231</v>
      </c>
      <c r="K81" s="79">
        <v>211</v>
      </c>
      <c r="L81" s="79">
        <v>208</v>
      </c>
    </row>
    <row r="82" spans="1:12">
      <c r="A82" s="58" t="s">
        <v>82</v>
      </c>
      <c r="B82" s="79">
        <v>106</v>
      </c>
      <c r="C82" s="79">
        <v>86</v>
      </c>
      <c r="D82" s="79">
        <v>83</v>
      </c>
      <c r="E82" s="79">
        <v>102</v>
      </c>
      <c r="F82" s="79">
        <v>88</v>
      </c>
      <c r="G82" s="79">
        <v>85</v>
      </c>
      <c r="H82" s="79">
        <v>77</v>
      </c>
      <c r="I82" s="79">
        <v>69</v>
      </c>
      <c r="J82" s="79">
        <v>64</v>
      </c>
      <c r="K82" s="79">
        <v>84</v>
      </c>
      <c r="L82" s="79">
        <v>69</v>
      </c>
    </row>
    <row r="83" spans="1:12">
      <c r="A83" s="58" t="s">
        <v>79</v>
      </c>
      <c r="B83" s="79">
        <v>447</v>
      </c>
      <c r="C83" s="79">
        <v>440</v>
      </c>
      <c r="D83" s="79">
        <v>497</v>
      </c>
      <c r="E83" s="79">
        <v>443</v>
      </c>
      <c r="F83" s="79">
        <v>475</v>
      </c>
      <c r="G83" s="79">
        <v>419</v>
      </c>
      <c r="H83" s="79">
        <v>388</v>
      </c>
      <c r="I83" s="79">
        <v>360</v>
      </c>
      <c r="J83" s="79">
        <v>319</v>
      </c>
      <c r="K83" s="79">
        <v>320</v>
      </c>
      <c r="L83" s="79">
        <v>299</v>
      </c>
    </row>
    <row r="84" spans="1:12">
      <c r="A84" s="58" t="s">
        <v>89</v>
      </c>
      <c r="B84" s="79">
        <v>316</v>
      </c>
      <c r="C84" s="79">
        <v>326</v>
      </c>
      <c r="D84" s="79">
        <v>270</v>
      </c>
      <c r="E84" s="79">
        <v>332</v>
      </c>
      <c r="F84" s="79">
        <v>253</v>
      </c>
      <c r="G84" s="79">
        <v>270</v>
      </c>
      <c r="H84" s="79">
        <v>281</v>
      </c>
      <c r="I84" s="79">
        <v>219</v>
      </c>
      <c r="J84" s="79">
        <v>237</v>
      </c>
      <c r="K84" s="79">
        <v>227</v>
      </c>
      <c r="L84" s="79">
        <v>185</v>
      </c>
    </row>
    <row r="85" spans="1:12">
      <c r="A85" s="58" t="s">
        <v>76</v>
      </c>
      <c r="B85" s="79">
        <v>272</v>
      </c>
      <c r="C85" s="79">
        <v>308</v>
      </c>
      <c r="D85" s="79">
        <v>261</v>
      </c>
      <c r="E85" s="79">
        <v>256</v>
      </c>
      <c r="F85" s="79">
        <v>240</v>
      </c>
      <c r="G85" s="79">
        <v>230</v>
      </c>
      <c r="H85" s="79">
        <v>215</v>
      </c>
      <c r="I85" s="79">
        <v>201</v>
      </c>
      <c r="J85" s="79">
        <v>205</v>
      </c>
      <c r="K85" s="79">
        <v>173</v>
      </c>
      <c r="L85" s="79">
        <v>163</v>
      </c>
    </row>
    <row r="86" spans="1:12">
      <c r="A86" s="58" t="s">
        <v>72</v>
      </c>
      <c r="B86" s="79">
        <v>184</v>
      </c>
      <c r="C86" s="79">
        <v>192</v>
      </c>
      <c r="D86" s="79">
        <v>190</v>
      </c>
      <c r="E86" s="79">
        <v>186</v>
      </c>
      <c r="F86" s="79">
        <v>149</v>
      </c>
      <c r="G86" s="79">
        <v>141</v>
      </c>
      <c r="H86" s="79">
        <v>147</v>
      </c>
      <c r="I86" s="79">
        <v>141</v>
      </c>
      <c r="J86" s="79">
        <v>140</v>
      </c>
      <c r="K86" s="79">
        <v>114</v>
      </c>
      <c r="L86" s="79">
        <v>104</v>
      </c>
    </row>
    <row r="87" spans="1:12">
      <c r="A87" s="58" t="s">
        <v>67</v>
      </c>
      <c r="B87" s="79">
        <v>204</v>
      </c>
      <c r="C87" s="79">
        <v>215</v>
      </c>
      <c r="D87" s="79">
        <v>206</v>
      </c>
      <c r="E87" s="79">
        <v>217</v>
      </c>
      <c r="F87" s="79">
        <v>210</v>
      </c>
      <c r="G87" s="79">
        <v>193</v>
      </c>
      <c r="H87" s="79">
        <v>174</v>
      </c>
      <c r="I87" s="79">
        <v>199</v>
      </c>
      <c r="J87" s="79">
        <v>159</v>
      </c>
      <c r="K87" s="79">
        <v>170</v>
      </c>
      <c r="L87" s="79">
        <v>154</v>
      </c>
    </row>
    <row r="88" spans="1:12">
      <c r="A88" s="58" t="s">
        <v>71</v>
      </c>
      <c r="B88" s="79">
        <v>171</v>
      </c>
      <c r="C88" s="79">
        <v>152</v>
      </c>
      <c r="D88" s="79">
        <v>127</v>
      </c>
      <c r="E88" s="79">
        <v>138</v>
      </c>
      <c r="F88" s="79">
        <v>119</v>
      </c>
      <c r="G88" s="79">
        <v>109</v>
      </c>
      <c r="H88" s="79">
        <v>103</v>
      </c>
      <c r="I88" s="79">
        <v>104</v>
      </c>
      <c r="J88" s="79">
        <v>116</v>
      </c>
      <c r="K88" s="79">
        <v>97</v>
      </c>
      <c r="L88" s="79">
        <v>98</v>
      </c>
    </row>
    <row r="89" spans="1:12">
      <c r="A89" s="58" t="s">
        <v>103</v>
      </c>
      <c r="B89" s="79">
        <v>1465</v>
      </c>
      <c r="C89" s="79">
        <v>1548</v>
      </c>
      <c r="D89" s="79">
        <v>1405</v>
      </c>
      <c r="E89" s="79">
        <v>1445</v>
      </c>
      <c r="F89" s="79">
        <v>1330</v>
      </c>
      <c r="G89" s="79">
        <v>1285</v>
      </c>
      <c r="H89" s="79">
        <v>1192</v>
      </c>
      <c r="I89" s="79">
        <v>1179</v>
      </c>
      <c r="J89" s="79">
        <v>1181</v>
      </c>
      <c r="K89" s="79">
        <v>1167</v>
      </c>
      <c r="L89" s="79">
        <v>1158</v>
      </c>
    </row>
    <row r="90" spans="1:12">
      <c r="A90" s="58" t="s">
        <v>60</v>
      </c>
      <c r="B90" s="79">
        <v>59</v>
      </c>
      <c r="C90" s="79">
        <v>49</v>
      </c>
      <c r="D90" s="79">
        <v>41</v>
      </c>
      <c r="E90" s="79">
        <v>41</v>
      </c>
      <c r="F90" s="79">
        <v>44</v>
      </c>
      <c r="G90" s="79">
        <v>60</v>
      </c>
      <c r="H90" s="79">
        <v>39</v>
      </c>
      <c r="I90" s="79">
        <v>42</v>
      </c>
      <c r="J90" s="79">
        <v>35</v>
      </c>
      <c r="K90" s="79">
        <v>28</v>
      </c>
      <c r="L90" s="79">
        <v>20</v>
      </c>
    </row>
    <row r="91" spans="1:12">
      <c r="A91" s="58" t="s">
        <v>80</v>
      </c>
      <c r="B91" s="79">
        <v>349</v>
      </c>
      <c r="C91" s="79">
        <v>308</v>
      </c>
      <c r="D91" s="79">
        <v>310</v>
      </c>
      <c r="E91" s="79">
        <v>285</v>
      </c>
      <c r="F91" s="79">
        <v>297</v>
      </c>
      <c r="G91" s="79">
        <v>310</v>
      </c>
      <c r="H91" s="79">
        <v>303</v>
      </c>
      <c r="I91" s="79">
        <v>240</v>
      </c>
      <c r="J91" s="79">
        <v>261</v>
      </c>
      <c r="K91" s="79">
        <v>270</v>
      </c>
      <c r="L91" s="79">
        <v>251</v>
      </c>
    </row>
    <row r="92" spans="1:12">
      <c r="A92" s="58" t="s">
        <v>49</v>
      </c>
      <c r="B92" s="79">
        <v>719</v>
      </c>
      <c r="C92" s="79">
        <v>754</v>
      </c>
      <c r="D92" s="79">
        <v>701</v>
      </c>
      <c r="E92" s="79">
        <v>677</v>
      </c>
      <c r="F92" s="79">
        <v>606</v>
      </c>
      <c r="G92" s="79">
        <v>576</v>
      </c>
      <c r="H92" s="79">
        <v>588</v>
      </c>
      <c r="I92" s="79">
        <v>556</v>
      </c>
      <c r="J92" s="79">
        <v>448</v>
      </c>
      <c r="K92" s="79">
        <v>422</v>
      </c>
      <c r="L92" s="79">
        <v>421</v>
      </c>
    </row>
    <row r="93" spans="1:12">
      <c r="A93" s="58" t="s">
        <v>73</v>
      </c>
      <c r="B93" s="79">
        <v>2080</v>
      </c>
      <c r="C93" s="79">
        <v>2086</v>
      </c>
      <c r="D93" s="79">
        <v>1954</v>
      </c>
      <c r="E93" s="79">
        <v>1873</v>
      </c>
      <c r="F93" s="79">
        <v>1784</v>
      </c>
      <c r="G93" s="79">
        <v>1651</v>
      </c>
      <c r="H93" s="79">
        <v>1511</v>
      </c>
      <c r="I93" s="79">
        <v>1336</v>
      </c>
      <c r="J93" s="79">
        <v>1284</v>
      </c>
      <c r="K93" s="79">
        <v>1316</v>
      </c>
      <c r="L93" s="79">
        <v>1081</v>
      </c>
    </row>
    <row r="94" spans="1:12">
      <c r="A94" s="58" t="s">
        <v>63</v>
      </c>
      <c r="B94" s="79">
        <v>678</v>
      </c>
      <c r="C94" s="79">
        <v>680</v>
      </c>
      <c r="D94" s="79">
        <v>657</v>
      </c>
      <c r="E94" s="79">
        <v>621</v>
      </c>
      <c r="F94" s="79">
        <v>626</v>
      </c>
      <c r="G94" s="79">
        <v>586</v>
      </c>
      <c r="H94" s="79">
        <v>616</v>
      </c>
      <c r="I94" s="79">
        <v>475</v>
      </c>
      <c r="J94" s="79">
        <v>488</v>
      </c>
      <c r="K94" s="79">
        <v>514</v>
      </c>
      <c r="L94" s="79">
        <v>444</v>
      </c>
    </row>
    <row r="95" spans="1:12">
      <c r="A95" s="58" t="s">
        <v>58</v>
      </c>
      <c r="B95" s="79">
        <v>224</v>
      </c>
      <c r="C95" s="79">
        <v>196</v>
      </c>
      <c r="D95" s="79">
        <v>172</v>
      </c>
      <c r="E95" s="79">
        <v>199</v>
      </c>
      <c r="F95" s="79">
        <v>206</v>
      </c>
      <c r="G95" s="79">
        <v>195</v>
      </c>
      <c r="H95" s="79">
        <v>146</v>
      </c>
      <c r="I95" s="79">
        <v>165</v>
      </c>
      <c r="J95" s="79">
        <v>155</v>
      </c>
      <c r="K95" s="79">
        <v>136</v>
      </c>
      <c r="L95" s="79">
        <v>120</v>
      </c>
    </row>
    <row r="96" spans="1:12">
      <c r="A96" s="58" t="s">
        <v>68</v>
      </c>
      <c r="B96" s="79">
        <v>243</v>
      </c>
      <c r="C96" s="79">
        <v>231</v>
      </c>
      <c r="D96" s="79">
        <v>233</v>
      </c>
      <c r="E96" s="79">
        <v>236</v>
      </c>
      <c r="F96" s="79">
        <v>210</v>
      </c>
      <c r="G96" s="79">
        <v>221</v>
      </c>
      <c r="H96" s="79">
        <v>207</v>
      </c>
      <c r="I96" s="79">
        <v>193</v>
      </c>
      <c r="J96" s="79">
        <v>177</v>
      </c>
      <c r="K96" s="79">
        <v>216</v>
      </c>
      <c r="L96" s="79">
        <v>164</v>
      </c>
    </row>
    <row r="97" spans="1:12" ht="14.25">
      <c r="A97" s="20" t="s">
        <v>102</v>
      </c>
      <c r="B97" s="79">
        <v>178</v>
      </c>
      <c r="C97" s="79">
        <v>177</v>
      </c>
      <c r="D97" s="79">
        <v>166</v>
      </c>
      <c r="E97" s="79">
        <v>163</v>
      </c>
      <c r="F97" s="79">
        <v>175</v>
      </c>
      <c r="G97" s="80">
        <v>194</v>
      </c>
      <c r="H97" s="79">
        <v>197</v>
      </c>
      <c r="I97" s="79">
        <v>141</v>
      </c>
      <c r="J97" s="79">
        <v>137</v>
      </c>
      <c r="K97" s="79">
        <v>131</v>
      </c>
      <c r="L97" s="79">
        <v>122</v>
      </c>
    </row>
    <row r="98" spans="1:12">
      <c r="A98" s="58" t="s">
        <v>77</v>
      </c>
      <c r="B98" s="79">
        <v>319</v>
      </c>
      <c r="C98" s="79">
        <v>353</v>
      </c>
      <c r="D98" s="79">
        <v>308</v>
      </c>
      <c r="E98" s="79">
        <v>280</v>
      </c>
      <c r="F98" s="79">
        <v>264</v>
      </c>
      <c r="G98" s="79">
        <v>248</v>
      </c>
      <c r="H98" s="79">
        <v>225</v>
      </c>
      <c r="I98" s="79">
        <v>177</v>
      </c>
      <c r="J98" s="79">
        <v>230</v>
      </c>
      <c r="K98" s="79">
        <v>205</v>
      </c>
      <c r="L98" s="79">
        <v>190</v>
      </c>
    </row>
    <row r="99" spans="1:12">
      <c r="A99" s="58" t="s">
        <v>55</v>
      </c>
      <c r="B99" s="79">
        <v>796</v>
      </c>
      <c r="C99" s="79">
        <v>777</v>
      </c>
      <c r="D99" s="79">
        <v>791</v>
      </c>
      <c r="E99" s="79">
        <v>750</v>
      </c>
      <c r="F99" s="79">
        <v>754</v>
      </c>
      <c r="G99" s="79">
        <v>639</v>
      </c>
      <c r="H99" s="79">
        <v>664</v>
      </c>
      <c r="I99" s="79">
        <v>585</v>
      </c>
      <c r="J99" s="79">
        <v>569</v>
      </c>
      <c r="K99" s="79">
        <v>512</v>
      </c>
      <c r="L99" s="79">
        <v>504</v>
      </c>
    </row>
    <row r="100" spans="1:12">
      <c r="A100" s="58" t="s">
        <v>62</v>
      </c>
      <c r="B100" s="79">
        <v>32</v>
      </c>
      <c r="C100" s="79">
        <v>34</v>
      </c>
      <c r="D100" s="79">
        <v>40</v>
      </c>
      <c r="E100" s="79">
        <v>40</v>
      </c>
      <c r="F100" s="79">
        <v>27</v>
      </c>
      <c r="G100" s="79">
        <v>36</v>
      </c>
      <c r="H100" s="79">
        <v>27</v>
      </c>
      <c r="I100" s="79">
        <v>27</v>
      </c>
      <c r="J100" s="79">
        <v>13</v>
      </c>
      <c r="K100" s="79">
        <v>22</v>
      </c>
      <c r="L100" s="79">
        <v>23</v>
      </c>
    </row>
    <row r="101" spans="1:12">
      <c r="A101" s="58" t="s">
        <v>87</v>
      </c>
      <c r="B101" s="79">
        <v>460</v>
      </c>
      <c r="C101" s="79">
        <v>431</v>
      </c>
      <c r="D101" s="79">
        <v>401</v>
      </c>
      <c r="E101" s="79">
        <v>409</v>
      </c>
      <c r="F101" s="79">
        <v>390</v>
      </c>
      <c r="G101" s="79">
        <v>375</v>
      </c>
      <c r="H101" s="79">
        <v>396</v>
      </c>
      <c r="I101" s="79">
        <v>330</v>
      </c>
      <c r="J101" s="79">
        <v>293</v>
      </c>
      <c r="K101" s="79">
        <v>313</v>
      </c>
      <c r="L101" s="79">
        <v>278</v>
      </c>
    </row>
    <row r="102" spans="1:12">
      <c r="A102" s="58" t="s">
        <v>57</v>
      </c>
      <c r="B102" s="79">
        <v>528</v>
      </c>
      <c r="C102" s="79">
        <v>485</v>
      </c>
      <c r="D102" s="79">
        <v>468</v>
      </c>
      <c r="E102" s="79">
        <v>455</v>
      </c>
      <c r="F102" s="79">
        <v>425</v>
      </c>
      <c r="G102" s="79">
        <v>370</v>
      </c>
      <c r="H102" s="79">
        <v>312</v>
      </c>
      <c r="I102" s="79">
        <v>320</v>
      </c>
      <c r="J102" s="79">
        <v>354</v>
      </c>
      <c r="K102" s="79">
        <v>337</v>
      </c>
      <c r="L102" s="79">
        <v>254</v>
      </c>
    </row>
    <row r="103" spans="1:12">
      <c r="A103" s="58" t="s">
        <v>66</v>
      </c>
      <c r="B103" s="79">
        <v>442</v>
      </c>
      <c r="C103" s="79">
        <v>456</v>
      </c>
      <c r="D103" s="79">
        <v>448</v>
      </c>
      <c r="E103" s="79">
        <v>371</v>
      </c>
      <c r="F103" s="79">
        <v>336</v>
      </c>
      <c r="G103" s="79">
        <v>383</v>
      </c>
      <c r="H103" s="79">
        <v>363</v>
      </c>
      <c r="I103" s="79">
        <v>307</v>
      </c>
      <c r="J103" s="79">
        <v>274</v>
      </c>
      <c r="K103" s="79">
        <v>263</v>
      </c>
      <c r="L103" s="79">
        <v>256</v>
      </c>
    </row>
    <row r="104" spans="1:12">
      <c r="A104" s="58" t="s">
        <v>61</v>
      </c>
      <c r="B104" s="79">
        <v>31</v>
      </c>
      <c r="C104" s="79">
        <v>36</v>
      </c>
      <c r="D104" s="79">
        <v>46</v>
      </c>
      <c r="E104" s="79">
        <v>45</v>
      </c>
      <c r="F104" s="79">
        <v>41</v>
      </c>
      <c r="G104" s="79">
        <v>20</v>
      </c>
      <c r="H104" s="79">
        <v>42</v>
      </c>
      <c r="I104" s="79">
        <v>30</v>
      </c>
      <c r="J104" s="79">
        <v>32</v>
      </c>
      <c r="K104" s="79">
        <v>30</v>
      </c>
      <c r="L104" s="79">
        <v>25</v>
      </c>
    </row>
    <row r="105" spans="1:12">
      <c r="A105" s="58" t="s">
        <v>75</v>
      </c>
      <c r="B105" s="79">
        <v>300</v>
      </c>
      <c r="C105" s="79">
        <v>273</v>
      </c>
      <c r="D105" s="79">
        <v>284</v>
      </c>
      <c r="E105" s="79">
        <v>271</v>
      </c>
      <c r="F105" s="79">
        <v>262</v>
      </c>
      <c r="G105" s="79">
        <v>220</v>
      </c>
      <c r="H105" s="79">
        <v>266</v>
      </c>
      <c r="I105" s="79">
        <v>198</v>
      </c>
      <c r="J105" s="79">
        <v>219</v>
      </c>
      <c r="K105" s="79">
        <v>202</v>
      </c>
      <c r="L105" s="79">
        <v>187</v>
      </c>
    </row>
    <row r="106" spans="1:12">
      <c r="A106" s="58" t="s">
        <v>54</v>
      </c>
      <c r="B106" s="79">
        <v>796</v>
      </c>
      <c r="C106" s="79">
        <v>784</v>
      </c>
      <c r="D106" s="79">
        <v>739</v>
      </c>
      <c r="E106" s="79">
        <v>721</v>
      </c>
      <c r="F106" s="79">
        <v>689</v>
      </c>
      <c r="G106" s="79">
        <v>670</v>
      </c>
      <c r="H106" s="79">
        <v>596</v>
      </c>
      <c r="I106" s="79">
        <v>511</v>
      </c>
      <c r="J106" s="79">
        <v>514</v>
      </c>
      <c r="K106" s="79">
        <v>454</v>
      </c>
      <c r="L106" s="79">
        <v>457</v>
      </c>
    </row>
    <row r="107" spans="1:12">
      <c r="A107" s="58" t="s">
        <v>81</v>
      </c>
      <c r="B107" s="79">
        <v>304</v>
      </c>
      <c r="C107" s="79">
        <v>289</v>
      </c>
      <c r="D107" s="79">
        <v>264</v>
      </c>
      <c r="E107" s="79">
        <v>314</v>
      </c>
      <c r="F107" s="79">
        <v>290</v>
      </c>
      <c r="G107" s="79">
        <v>285</v>
      </c>
      <c r="H107" s="79">
        <v>254</v>
      </c>
      <c r="I107" s="79">
        <v>229</v>
      </c>
      <c r="J107" s="79">
        <v>220</v>
      </c>
      <c r="K107" s="79">
        <v>214</v>
      </c>
      <c r="L107" s="79">
        <v>239</v>
      </c>
    </row>
    <row r="108" spans="1:12">
      <c r="A108" s="58" t="s">
        <v>84</v>
      </c>
      <c r="B108" s="79">
        <v>229</v>
      </c>
      <c r="C108" s="79">
        <v>246</v>
      </c>
      <c r="D108" s="79">
        <v>227</v>
      </c>
      <c r="E108" s="79">
        <v>225</v>
      </c>
      <c r="F108" s="79">
        <v>201</v>
      </c>
      <c r="G108" s="79">
        <v>148</v>
      </c>
      <c r="H108" s="79">
        <v>173</v>
      </c>
      <c r="I108" s="79">
        <v>161</v>
      </c>
      <c r="J108" s="79">
        <v>145</v>
      </c>
      <c r="K108" s="79">
        <v>133</v>
      </c>
      <c r="L108" s="79">
        <v>142</v>
      </c>
    </row>
    <row r="109" spans="1:12">
      <c r="A109" s="58" t="s">
        <v>69</v>
      </c>
      <c r="B109" s="79">
        <v>476</v>
      </c>
      <c r="C109" s="79">
        <v>466</v>
      </c>
      <c r="D109" s="79">
        <v>483</v>
      </c>
      <c r="E109" s="79">
        <v>480</v>
      </c>
      <c r="F109" s="79">
        <v>424</v>
      </c>
      <c r="G109" s="79">
        <v>460</v>
      </c>
      <c r="H109" s="79">
        <v>408</v>
      </c>
      <c r="I109" s="79">
        <v>384</v>
      </c>
      <c r="J109" s="79">
        <v>384</v>
      </c>
      <c r="K109" s="79">
        <v>380</v>
      </c>
      <c r="L109" s="79">
        <v>370</v>
      </c>
    </row>
    <row r="110" spans="1:12">
      <c r="A110" s="59" t="s">
        <v>94</v>
      </c>
      <c r="B110" s="85">
        <v>13917</v>
      </c>
      <c r="C110" s="85">
        <v>13919</v>
      </c>
      <c r="D110" s="85">
        <v>13438</v>
      </c>
      <c r="E110" s="85">
        <v>13110</v>
      </c>
      <c r="F110" s="85">
        <v>12507</v>
      </c>
      <c r="G110" s="85">
        <v>12159</v>
      </c>
      <c r="H110" s="85">
        <v>11556</v>
      </c>
      <c r="I110" s="85">
        <v>10295</v>
      </c>
      <c r="J110" s="85">
        <v>9986</v>
      </c>
      <c r="K110" s="85">
        <v>9786</v>
      </c>
      <c r="L110" s="85">
        <v>8986</v>
      </c>
    </row>
    <row r="112" spans="1:12" ht="18" customHeight="1">
      <c r="A112" s="89" t="s">
        <v>37</v>
      </c>
      <c r="B112" s="87"/>
      <c r="C112" s="87"/>
      <c r="D112" s="87"/>
      <c r="E112" s="87"/>
      <c r="F112" s="88"/>
      <c r="G112" s="86" t="s">
        <v>98</v>
      </c>
      <c r="H112" s="87"/>
      <c r="I112" s="87"/>
      <c r="J112" s="87"/>
      <c r="K112" s="87"/>
      <c r="L112" s="87"/>
    </row>
    <row r="113" spans="1:12">
      <c r="A113" s="83"/>
      <c r="B113" s="82">
        <v>2003</v>
      </c>
      <c r="C113" s="82">
        <v>2004</v>
      </c>
      <c r="D113" s="82">
        <v>2005</v>
      </c>
      <c r="E113" s="82">
        <v>2006</v>
      </c>
      <c r="F113" s="82">
        <v>2007</v>
      </c>
      <c r="G113" s="82">
        <v>2008</v>
      </c>
      <c r="H113" s="82">
        <v>2009</v>
      </c>
      <c r="I113" s="82">
        <v>2010</v>
      </c>
      <c r="J113" s="82">
        <v>2011</v>
      </c>
      <c r="K113" s="82">
        <v>2012</v>
      </c>
      <c r="L113" s="82">
        <v>2013</v>
      </c>
    </row>
    <row r="114" spans="1:12" ht="14.25">
      <c r="A114" s="20" t="s">
        <v>105</v>
      </c>
      <c r="B114" s="79">
        <v>4</v>
      </c>
      <c r="C114" s="79">
        <v>5</v>
      </c>
      <c r="D114" s="79">
        <v>7</v>
      </c>
      <c r="E114" s="79">
        <v>8</v>
      </c>
      <c r="F114" s="79">
        <v>5</v>
      </c>
      <c r="G114" s="81">
        <v>3</v>
      </c>
      <c r="H114" s="79">
        <v>4</v>
      </c>
      <c r="I114" s="79">
        <v>7</v>
      </c>
      <c r="J114" s="79">
        <v>7</v>
      </c>
      <c r="K114" s="79">
        <v>8</v>
      </c>
      <c r="L114" s="79">
        <v>4</v>
      </c>
    </row>
    <row r="115" spans="1:12" ht="14.25">
      <c r="A115" s="20" t="s">
        <v>104</v>
      </c>
      <c r="B115" s="79">
        <v>41</v>
      </c>
      <c r="C115" s="79">
        <v>34</v>
      </c>
      <c r="D115" s="79">
        <v>36</v>
      </c>
      <c r="E115" s="79">
        <v>46</v>
      </c>
      <c r="F115" s="79">
        <v>25</v>
      </c>
      <c r="G115" s="80">
        <v>26</v>
      </c>
      <c r="H115" s="79">
        <v>22</v>
      </c>
      <c r="I115" s="79">
        <v>26</v>
      </c>
      <c r="J115" s="79">
        <v>11</v>
      </c>
      <c r="K115" s="79">
        <v>16</v>
      </c>
      <c r="L115" s="79">
        <v>23</v>
      </c>
    </row>
    <row r="116" spans="1:12">
      <c r="A116" s="58" t="s">
        <v>88</v>
      </c>
      <c r="B116" s="79">
        <v>7</v>
      </c>
      <c r="C116" s="79">
        <v>16</v>
      </c>
      <c r="D116" s="79">
        <v>7</v>
      </c>
      <c r="E116" s="79">
        <v>11</v>
      </c>
      <c r="F116" s="79">
        <v>13</v>
      </c>
      <c r="G116" s="79">
        <v>13</v>
      </c>
      <c r="H116" s="79">
        <v>7</v>
      </c>
      <c r="I116" s="79">
        <v>6</v>
      </c>
      <c r="J116" s="79">
        <v>5</v>
      </c>
      <c r="K116" s="79">
        <v>5</v>
      </c>
      <c r="L116" s="79">
        <v>3</v>
      </c>
    </row>
    <row r="117" spans="1:12">
      <c r="A117" s="58" t="s">
        <v>85</v>
      </c>
      <c r="B117" s="79">
        <v>14</v>
      </c>
      <c r="C117" s="79">
        <v>15</v>
      </c>
      <c r="D117" s="79">
        <v>9</v>
      </c>
      <c r="E117" s="79">
        <v>10</v>
      </c>
      <c r="F117" s="79">
        <v>14</v>
      </c>
      <c r="G117" s="79">
        <v>13</v>
      </c>
      <c r="H117" s="79">
        <v>5</v>
      </c>
      <c r="I117" s="79">
        <v>15</v>
      </c>
      <c r="J117" s="79">
        <v>5</v>
      </c>
      <c r="K117" s="79">
        <v>4</v>
      </c>
      <c r="L117" s="79">
        <v>11</v>
      </c>
    </row>
    <row r="118" spans="1:12">
      <c r="A118" s="58" t="s">
        <v>82</v>
      </c>
      <c r="B118" s="79">
        <v>4</v>
      </c>
      <c r="C118" s="79">
        <v>3</v>
      </c>
      <c r="D118" s="79">
        <v>1</v>
      </c>
      <c r="E118" s="79">
        <v>4</v>
      </c>
      <c r="F118" s="79">
        <v>1</v>
      </c>
      <c r="G118" s="79">
        <v>2</v>
      </c>
      <c r="H118" s="79">
        <v>3</v>
      </c>
      <c r="I118" s="79">
        <v>2</v>
      </c>
      <c r="J118" s="79">
        <v>2</v>
      </c>
      <c r="K118" s="79">
        <v>0</v>
      </c>
      <c r="L118" s="79">
        <v>0</v>
      </c>
    </row>
    <row r="119" spans="1:12">
      <c r="A119" s="58" t="s">
        <v>79</v>
      </c>
      <c r="B119" s="79">
        <v>10</v>
      </c>
      <c r="C119" s="79">
        <v>8</v>
      </c>
      <c r="D119" s="79">
        <v>17</v>
      </c>
      <c r="E119" s="79">
        <v>25</v>
      </c>
      <c r="F119" s="79">
        <v>12</v>
      </c>
      <c r="G119" s="79">
        <v>10</v>
      </c>
      <c r="H119" s="79">
        <v>10</v>
      </c>
      <c r="I119" s="79">
        <v>5</v>
      </c>
      <c r="J119" s="79">
        <v>9</v>
      </c>
      <c r="K119" s="79">
        <v>7</v>
      </c>
      <c r="L119" s="79">
        <v>12</v>
      </c>
    </row>
    <row r="120" spans="1:12">
      <c r="A120" s="58" t="s">
        <v>89</v>
      </c>
      <c r="B120" s="79">
        <v>3</v>
      </c>
      <c r="C120" s="79">
        <v>1</v>
      </c>
      <c r="D120" s="79">
        <v>7</v>
      </c>
      <c r="E120" s="79">
        <v>0</v>
      </c>
      <c r="F120" s="79">
        <v>2</v>
      </c>
      <c r="G120" s="79">
        <v>4</v>
      </c>
      <c r="H120" s="79">
        <v>5</v>
      </c>
      <c r="I120" s="79">
        <v>5</v>
      </c>
      <c r="J120" s="79">
        <v>2</v>
      </c>
      <c r="K120" s="79">
        <v>2</v>
      </c>
      <c r="L120" s="79">
        <v>2</v>
      </c>
    </row>
    <row r="121" spans="1:12">
      <c r="A121" s="58" t="s">
        <v>76</v>
      </c>
      <c r="B121" s="79">
        <v>11</v>
      </c>
      <c r="C121" s="79">
        <v>13</v>
      </c>
      <c r="D121" s="79">
        <v>5</v>
      </c>
      <c r="E121" s="79">
        <v>5</v>
      </c>
      <c r="F121" s="79">
        <v>7</v>
      </c>
      <c r="G121" s="79">
        <v>8</v>
      </c>
      <c r="H121" s="79">
        <v>5</v>
      </c>
      <c r="I121" s="79">
        <v>5</v>
      </c>
      <c r="J121" s="79">
        <v>4</v>
      </c>
      <c r="K121" s="79">
        <v>3</v>
      </c>
      <c r="L121" s="79">
        <v>4</v>
      </c>
    </row>
    <row r="122" spans="1:12">
      <c r="A122" s="58" t="s">
        <v>72</v>
      </c>
      <c r="B122" s="79">
        <v>3</v>
      </c>
      <c r="C122" s="79">
        <v>2</v>
      </c>
      <c r="D122" s="79">
        <v>0</v>
      </c>
      <c r="E122" s="79">
        <v>1</v>
      </c>
      <c r="F122" s="79">
        <v>3</v>
      </c>
      <c r="G122" s="79">
        <v>2</v>
      </c>
      <c r="H122" s="79">
        <v>2</v>
      </c>
      <c r="I122" s="79">
        <v>4</v>
      </c>
      <c r="J122" s="79">
        <v>0</v>
      </c>
      <c r="K122" s="79">
        <v>0</v>
      </c>
      <c r="L122" s="79">
        <v>1</v>
      </c>
    </row>
    <row r="123" spans="1:12">
      <c r="A123" s="58" t="s">
        <v>67</v>
      </c>
      <c r="B123" s="79">
        <v>6</v>
      </c>
      <c r="C123" s="79">
        <v>7</v>
      </c>
      <c r="D123" s="79">
        <v>3</v>
      </c>
      <c r="E123" s="79">
        <v>4</v>
      </c>
      <c r="F123" s="79">
        <v>5</v>
      </c>
      <c r="G123" s="79">
        <v>3</v>
      </c>
      <c r="H123" s="79">
        <v>8</v>
      </c>
      <c r="I123" s="79">
        <v>3</v>
      </c>
      <c r="J123" s="79">
        <v>1</v>
      </c>
      <c r="K123" s="79">
        <v>0</v>
      </c>
      <c r="L123" s="79">
        <v>3</v>
      </c>
    </row>
    <row r="124" spans="1:12">
      <c r="A124" s="58" t="s">
        <v>71</v>
      </c>
      <c r="B124" s="79">
        <v>4</v>
      </c>
      <c r="C124" s="79">
        <v>2</v>
      </c>
      <c r="D124" s="79">
        <v>2</v>
      </c>
      <c r="E124" s="79">
        <v>1</v>
      </c>
      <c r="F124" s="79">
        <v>4</v>
      </c>
      <c r="G124" s="79">
        <v>1</v>
      </c>
      <c r="H124" s="79">
        <v>2</v>
      </c>
      <c r="I124" s="79">
        <v>1</v>
      </c>
      <c r="J124" s="79">
        <v>2</v>
      </c>
      <c r="K124" s="79">
        <v>2</v>
      </c>
      <c r="L124" s="79">
        <v>2</v>
      </c>
    </row>
    <row r="125" spans="1:12">
      <c r="A125" s="58" t="s">
        <v>103</v>
      </c>
      <c r="B125" s="79">
        <v>11</v>
      </c>
      <c r="C125" s="79">
        <v>8</v>
      </c>
      <c r="D125" s="79">
        <v>6</v>
      </c>
      <c r="E125" s="79">
        <v>13</v>
      </c>
      <c r="F125" s="79">
        <v>5</v>
      </c>
      <c r="G125" s="79">
        <v>13</v>
      </c>
      <c r="H125" s="79">
        <v>7</v>
      </c>
      <c r="I125" s="79">
        <v>4</v>
      </c>
      <c r="J125" s="79">
        <v>10</v>
      </c>
      <c r="K125" s="79">
        <v>13</v>
      </c>
      <c r="L125" s="79">
        <v>8</v>
      </c>
    </row>
    <row r="126" spans="1:12">
      <c r="A126" s="58" t="s">
        <v>60</v>
      </c>
      <c r="B126" s="79">
        <v>3</v>
      </c>
      <c r="C126" s="79">
        <v>6</v>
      </c>
      <c r="D126" s="79">
        <v>4</v>
      </c>
      <c r="E126" s="79">
        <v>1</v>
      </c>
      <c r="F126" s="79">
        <v>0</v>
      </c>
      <c r="G126" s="79">
        <v>1</v>
      </c>
      <c r="H126" s="79">
        <v>0</v>
      </c>
      <c r="I126" s="79">
        <v>2</v>
      </c>
      <c r="J126" s="79">
        <v>1</v>
      </c>
      <c r="K126" s="79">
        <v>2</v>
      </c>
      <c r="L126" s="79">
        <v>1</v>
      </c>
    </row>
    <row r="127" spans="1:12">
      <c r="A127" s="58" t="s">
        <v>80</v>
      </c>
      <c r="B127" s="79">
        <v>8</v>
      </c>
      <c r="C127" s="79">
        <v>7</v>
      </c>
      <c r="D127" s="79">
        <v>8</v>
      </c>
      <c r="E127" s="79">
        <v>5</v>
      </c>
      <c r="F127" s="79">
        <v>2</v>
      </c>
      <c r="G127" s="79">
        <v>4</v>
      </c>
      <c r="H127" s="79">
        <v>3</v>
      </c>
      <c r="I127" s="79">
        <v>1</v>
      </c>
      <c r="J127" s="79">
        <v>1</v>
      </c>
      <c r="K127" s="79">
        <v>10</v>
      </c>
      <c r="L127" s="79">
        <v>3</v>
      </c>
    </row>
    <row r="128" spans="1:12">
      <c r="A128" s="58" t="s">
        <v>49</v>
      </c>
      <c r="B128" s="79">
        <v>18</v>
      </c>
      <c r="C128" s="79">
        <v>30</v>
      </c>
      <c r="D128" s="79">
        <v>15</v>
      </c>
      <c r="E128" s="79">
        <v>19</v>
      </c>
      <c r="F128" s="79">
        <v>14</v>
      </c>
      <c r="G128" s="79">
        <v>14</v>
      </c>
      <c r="H128" s="79">
        <v>6</v>
      </c>
      <c r="I128" s="79">
        <v>13</v>
      </c>
      <c r="J128" s="79">
        <v>11</v>
      </c>
      <c r="K128" s="79">
        <v>7</v>
      </c>
      <c r="L128" s="79">
        <v>11</v>
      </c>
    </row>
    <row r="129" spans="1:12">
      <c r="A129" s="58" t="s">
        <v>73</v>
      </c>
      <c r="B129" s="79">
        <v>16</v>
      </c>
      <c r="C129" s="79">
        <v>16</v>
      </c>
      <c r="D129" s="79">
        <v>17</v>
      </c>
      <c r="E129" s="79">
        <v>26</v>
      </c>
      <c r="F129" s="79">
        <v>14</v>
      </c>
      <c r="G129" s="79">
        <v>15</v>
      </c>
      <c r="H129" s="79">
        <v>18</v>
      </c>
      <c r="I129" s="79">
        <v>11</v>
      </c>
      <c r="J129" s="79">
        <v>13</v>
      </c>
      <c r="K129" s="79">
        <v>7</v>
      </c>
      <c r="L129" s="79">
        <v>4</v>
      </c>
    </row>
    <row r="130" spans="1:12">
      <c r="A130" s="58" t="s">
        <v>63</v>
      </c>
      <c r="B130" s="79">
        <v>30</v>
      </c>
      <c r="C130" s="79">
        <v>25</v>
      </c>
      <c r="D130" s="79">
        <v>20</v>
      </c>
      <c r="E130" s="79">
        <v>26</v>
      </c>
      <c r="F130" s="79">
        <v>34</v>
      </c>
      <c r="G130" s="79">
        <v>34</v>
      </c>
      <c r="H130" s="79">
        <v>28</v>
      </c>
      <c r="I130" s="79">
        <v>26</v>
      </c>
      <c r="J130" s="79">
        <v>21</v>
      </c>
      <c r="K130" s="79">
        <v>16</v>
      </c>
      <c r="L130" s="79">
        <v>20</v>
      </c>
    </row>
    <row r="131" spans="1:12">
      <c r="A131" s="58" t="s">
        <v>58</v>
      </c>
      <c r="B131" s="79">
        <v>8</v>
      </c>
      <c r="C131" s="79">
        <v>0</v>
      </c>
      <c r="D131" s="79">
        <v>3</v>
      </c>
      <c r="E131" s="79">
        <v>0</v>
      </c>
      <c r="F131" s="79">
        <v>3</v>
      </c>
      <c r="G131" s="79">
        <v>2</v>
      </c>
      <c r="H131" s="79">
        <v>2</v>
      </c>
      <c r="I131" s="79">
        <v>1</v>
      </c>
      <c r="J131" s="79">
        <v>1</v>
      </c>
      <c r="K131" s="79">
        <v>1</v>
      </c>
      <c r="L131" s="79">
        <v>0</v>
      </c>
    </row>
    <row r="132" spans="1:12">
      <c r="A132" s="58" t="s">
        <v>68</v>
      </c>
      <c r="B132" s="79">
        <v>6</v>
      </c>
      <c r="C132" s="79">
        <v>2</v>
      </c>
      <c r="D132" s="79">
        <v>2</v>
      </c>
      <c r="E132" s="79">
        <v>4</v>
      </c>
      <c r="F132" s="79">
        <v>4</v>
      </c>
      <c r="G132" s="79">
        <v>3</v>
      </c>
      <c r="H132" s="79">
        <v>3</v>
      </c>
      <c r="I132" s="79">
        <v>1</v>
      </c>
      <c r="J132" s="79">
        <v>3</v>
      </c>
      <c r="K132" s="79">
        <v>4</v>
      </c>
      <c r="L132" s="79">
        <v>5</v>
      </c>
    </row>
    <row r="133" spans="1:12" ht="14.25">
      <c r="A133" s="20" t="s">
        <v>102</v>
      </c>
      <c r="B133" s="79">
        <v>6</v>
      </c>
      <c r="C133" s="79">
        <v>5</v>
      </c>
      <c r="D133" s="79">
        <v>10</v>
      </c>
      <c r="E133" s="79">
        <v>8</v>
      </c>
      <c r="F133" s="79">
        <v>7</v>
      </c>
      <c r="G133" s="80">
        <v>6</v>
      </c>
      <c r="H133" s="79">
        <v>5</v>
      </c>
      <c r="I133" s="79">
        <v>4</v>
      </c>
      <c r="J133" s="79">
        <v>4</v>
      </c>
      <c r="K133" s="79">
        <v>3</v>
      </c>
      <c r="L133" s="79">
        <v>3</v>
      </c>
    </row>
    <row r="134" spans="1:12">
      <c r="A134" s="58" t="s">
        <v>77</v>
      </c>
      <c r="B134" s="79">
        <v>7</v>
      </c>
      <c r="C134" s="79">
        <v>6</v>
      </c>
      <c r="D134" s="79">
        <v>10</v>
      </c>
      <c r="E134" s="79">
        <v>4</v>
      </c>
      <c r="F134" s="79">
        <v>6</v>
      </c>
      <c r="G134" s="79">
        <v>6</v>
      </c>
      <c r="H134" s="79">
        <v>4</v>
      </c>
      <c r="I134" s="79">
        <v>5</v>
      </c>
      <c r="J134" s="79">
        <v>4</v>
      </c>
      <c r="K134" s="79">
        <v>2</v>
      </c>
      <c r="L134" s="79">
        <v>4</v>
      </c>
    </row>
    <row r="135" spans="1:12">
      <c r="A135" s="58" t="s">
        <v>55</v>
      </c>
      <c r="B135" s="79">
        <v>16</v>
      </c>
      <c r="C135" s="79">
        <v>13</v>
      </c>
      <c r="D135" s="79">
        <v>9</v>
      </c>
      <c r="E135" s="79">
        <v>12</v>
      </c>
      <c r="F135" s="79">
        <v>12</v>
      </c>
      <c r="G135" s="79">
        <v>13</v>
      </c>
      <c r="H135" s="79">
        <v>10</v>
      </c>
      <c r="I135" s="79">
        <v>2</v>
      </c>
      <c r="J135" s="79">
        <v>11</v>
      </c>
      <c r="K135" s="79">
        <v>6</v>
      </c>
      <c r="L135" s="79">
        <v>6</v>
      </c>
    </row>
    <row r="136" spans="1:12">
      <c r="A136" s="58" t="s">
        <v>62</v>
      </c>
      <c r="B136" s="79">
        <v>1</v>
      </c>
      <c r="C136" s="79">
        <v>0</v>
      </c>
      <c r="D136" s="79">
        <v>0</v>
      </c>
      <c r="E136" s="79">
        <v>2</v>
      </c>
      <c r="F136" s="79">
        <v>0</v>
      </c>
      <c r="G136" s="79">
        <v>2</v>
      </c>
      <c r="H136" s="79">
        <v>0</v>
      </c>
      <c r="I136" s="79">
        <v>0</v>
      </c>
      <c r="J136" s="79">
        <v>0</v>
      </c>
      <c r="K136" s="79">
        <v>5</v>
      </c>
      <c r="L136" s="79">
        <v>2</v>
      </c>
    </row>
    <row r="137" spans="1:12">
      <c r="A137" s="58" t="s">
        <v>87</v>
      </c>
      <c r="B137" s="79">
        <v>27</v>
      </c>
      <c r="C137" s="79">
        <v>18</v>
      </c>
      <c r="D137" s="79">
        <v>15</v>
      </c>
      <c r="E137" s="79">
        <v>10</v>
      </c>
      <c r="F137" s="79">
        <v>20</v>
      </c>
      <c r="G137" s="79">
        <v>14</v>
      </c>
      <c r="H137" s="79">
        <v>9</v>
      </c>
      <c r="I137" s="79">
        <v>19</v>
      </c>
      <c r="J137" s="79">
        <v>18</v>
      </c>
      <c r="K137" s="79">
        <v>12</v>
      </c>
      <c r="L137" s="79">
        <v>11</v>
      </c>
    </row>
    <row r="138" spans="1:12">
      <c r="A138" s="58" t="s">
        <v>57</v>
      </c>
      <c r="B138" s="79">
        <v>6</v>
      </c>
      <c r="C138" s="79">
        <v>11</v>
      </c>
      <c r="D138" s="79">
        <v>5</v>
      </c>
      <c r="E138" s="79">
        <v>7</v>
      </c>
      <c r="F138" s="79">
        <v>7</v>
      </c>
      <c r="G138" s="79">
        <v>9</v>
      </c>
      <c r="H138" s="79">
        <v>2</v>
      </c>
      <c r="I138" s="79">
        <v>2</v>
      </c>
      <c r="J138" s="79">
        <v>7</v>
      </c>
      <c r="K138" s="79">
        <v>8</v>
      </c>
      <c r="L138" s="79">
        <v>5</v>
      </c>
    </row>
    <row r="139" spans="1:12">
      <c r="A139" s="58" t="s">
        <v>66</v>
      </c>
      <c r="B139" s="79">
        <v>14</v>
      </c>
      <c r="C139" s="79">
        <v>11</v>
      </c>
      <c r="D139" s="79">
        <v>16</v>
      </c>
      <c r="E139" s="79">
        <v>10</v>
      </c>
      <c r="F139" s="79">
        <v>16</v>
      </c>
      <c r="G139" s="79">
        <v>9</v>
      </c>
      <c r="H139" s="79">
        <v>13</v>
      </c>
      <c r="I139" s="79">
        <v>9</v>
      </c>
      <c r="J139" s="79">
        <v>6</v>
      </c>
      <c r="K139" s="79">
        <v>10</v>
      </c>
      <c r="L139" s="79">
        <v>4</v>
      </c>
    </row>
    <row r="140" spans="1:12">
      <c r="A140" s="58" t="s">
        <v>61</v>
      </c>
      <c r="B140" s="79">
        <v>2</v>
      </c>
      <c r="C140" s="79">
        <v>1</v>
      </c>
      <c r="D140" s="79">
        <v>3</v>
      </c>
      <c r="E140" s="79">
        <v>1</v>
      </c>
      <c r="F140" s="79">
        <v>5</v>
      </c>
      <c r="G140" s="79">
        <v>0</v>
      </c>
      <c r="H140" s="79">
        <v>0</v>
      </c>
      <c r="I140" s="79">
        <v>1</v>
      </c>
      <c r="J140" s="79">
        <v>0</v>
      </c>
      <c r="K140" s="79">
        <v>0</v>
      </c>
      <c r="L140" s="79">
        <v>1</v>
      </c>
    </row>
    <row r="141" spans="1:12">
      <c r="A141" s="58" t="s">
        <v>75</v>
      </c>
      <c r="B141" s="79">
        <v>9</v>
      </c>
      <c r="C141" s="79">
        <v>11</v>
      </c>
      <c r="D141" s="79">
        <v>5</v>
      </c>
      <c r="E141" s="79">
        <v>10</v>
      </c>
      <c r="F141" s="79">
        <v>9</v>
      </c>
      <c r="G141" s="79">
        <v>6</v>
      </c>
      <c r="H141" s="79">
        <v>3</v>
      </c>
      <c r="I141" s="79">
        <v>10</v>
      </c>
      <c r="J141" s="79">
        <v>3</v>
      </c>
      <c r="K141" s="79">
        <v>4</v>
      </c>
      <c r="L141" s="79">
        <v>4</v>
      </c>
    </row>
    <row r="142" spans="1:12">
      <c r="A142" s="58" t="s">
        <v>54</v>
      </c>
      <c r="B142" s="79">
        <v>18</v>
      </c>
      <c r="C142" s="79">
        <v>14</v>
      </c>
      <c r="D142" s="79">
        <v>17</v>
      </c>
      <c r="E142" s="79">
        <v>16</v>
      </c>
      <c r="F142" s="79">
        <v>14</v>
      </c>
      <c r="G142" s="79">
        <v>17</v>
      </c>
      <c r="H142" s="79">
        <v>18</v>
      </c>
      <c r="I142" s="79">
        <v>12</v>
      </c>
      <c r="J142" s="79">
        <v>11</v>
      </c>
      <c r="K142" s="79">
        <v>9</v>
      </c>
      <c r="L142" s="79">
        <v>6</v>
      </c>
    </row>
    <row r="143" spans="1:12">
      <c r="A143" s="58" t="s">
        <v>81</v>
      </c>
      <c r="B143" s="79">
        <v>12</v>
      </c>
      <c r="C143" s="79">
        <v>7</v>
      </c>
      <c r="D143" s="79">
        <v>9</v>
      </c>
      <c r="E143" s="79">
        <v>10</v>
      </c>
      <c r="F143" s="79">
        <v>5</v>
      </c>
      <c r="G143" s="79">
        <v>6</v>
      </c>
      <c r="H143" s="79">
        <v>5</v>
      </c>
      <c r="I143" s="79">
        <v>4</v>
      </c>
      <c r="J143" s="79">
        <v>6</v>
      </c>
      <c r="K143" s="79">
        <v>4</v>
      </c>
      <c r="L143" s="79">
        <v>4</v>
      </c>
    </row>
    <row r="144" spans="1:12">
      <c r="A144" s="58" t="s">
        <v>84</v>
      </c>
      <c r="B144" s="79">
        <v>3</v>
      </c>
      <c r="C144" s="79">
        <v>4</v>
      </c>
      <c r="D144" s="79">
        <v>9</v>
      </c>
      <c r="E144" s="79">
        <v>4</v>
      </c>
      <c r="F144" s="79">
        <v>2</v>
      </c>
      <c r="G144" s="79">
        <v>2</v>
      </c>
      <c r="H144" s="79">
        <v>1</v>
      </c>
      <c r="I144" s="79">
        <v>1</v>
      </c>
      <c r="J144" s="79">
        <v>4</v>
      </c>
      <c r="K144" s="79">
        <v>3</v>
      </c>
      <c r="L144" s="79">
        <v>0</v>
      </c>
    </row>
    <row r="145" spans="1:12">
      <c r="A145" s="58" t="s">
        <v>69</v>
      </c>
      <c r="B145" s="79">
        <v>8</v>
      </c>
      <c r="C145" s="79">
        <v>7</v>
      </c>
      <c r="D145" s="79">
        <v>9</v>
      </c>
      <c r="E145" s="79">
        <v>11</v>
      </c>
      <c r="F145" s="79">
        <v>11</v>
      </c>
      <c r="G145" s="79">
        <v>9</v>
      </c>
      <c r="H145" s="79">
        <v>6</v>
      </c>
      <c r="I145" s="79">
        <v>1</v>
      </c>
      <c r="J145" s="79">
        <v>2</v>
      </c>
      <c r="K145" s="79">
        <v>5</v>
      </c>
      <c r="L145" s="79">
        <v>5</v>
      </c>
    </row>
    <row r="146" spans="1:12">
      <c r="A146" s="78" t="s">
        <v>94</v>
      </c>
      <c r="B146" s="77">
        <v>336</v>
      </c>
      <c r="C146" s="77">
        <v>308</v>
      </c>
      <c r="D146" s="77">
        <v>286</v>
      </c>
      <c r="E146" s="77">
        <v>314</v>
      </c>
      <c r="F146" s="77">
        <v>281</v>
      </c>
      <c r="G146" s="77">
        <v>270</v>
      </c>
      <c r="H146" s="77">
        <v>216</v>
      </c>
      <c r="I146" s="77">
        <v>208</v>
      </c>
      <c r="J146" s="77">
        <v>185</v>
      </c>
      <c r="K146" s="77">
        <v>178</v>
      </c>
      <c r="L146" s="77">
        <v>172</v>
      </c>
    </row>
    <row r="147" spans="1:12">
      <c r="A147" s="76" t="s">
        <v>101</v>
      </c>
    </row>
    <row r="148" spans="1:12">
      <c r="A148" s="75" t="s">
        <v>100</v>
      </c>
    </row>
    <row r="149" spans="1:12" ht="18">
      <c r="A149" s="84" t="s">
        <v>96</v>
      </c>
      <c r="G149" s="86" t="s">
        <v>98</v>
      </c>
    </row>
    <row r="150" spans="1:12">
      <c r="A150" s="83"/>
      <c r="B150" s="82">
        <v>2003</v>
      </c>
      <c r="C150" s="82">
        <v>2004</v>
      </c>
      <c r="D150" s="82">
        <v>2005</v>
      </c>
      <c r="E150" s="82">
        <v>2006</v>
      </c>
      <c r="F150" s="82">
        <v>2007</v>
      </c>
      <c r="G150" s="82">
        <v>2008</v>
      </c>
      <c r="H150" s="82">
        <v>2009</v>
      </c>
      <c r="I150" s="82">
        <v>2010</v>
      </c>
      <c r="J150" s="82">
        <v>2011</v>
      </c>
      <c r="K150" s="82">
        <v>2012</v>
      </c>
      <c r="L150" s="82">
        <v>2013</v>
      </c>
    </row>
    <row r="151" spans="1:12" ht="14.25">
      <c r="A151" s="20" t="s">
        <v>105</v>
      </c>
      <c r="B151" s="79">
        <v>75</v>
      </c>
      <c r="C151" s="79">
        <v>82</v>
      </c>
      <c r="D151" s="79">
        <v>75</v>
      </c>
      <c r="E151" s="79">
        <v>55</v>
      </c>
      <c r="F151" s="79">
        <v>65</v>
      </c>
      <c r="G151" s="81">
        <v>133</v>
      </c>
      <c r="H151" s="79">
        <v>82</v>
      </c>
      <c r="I151" s="79">
        <v>75</v>
      </c>
      <c r="J151" s="79">
        <v>99</v>
      </c>
      <c r="K151" s="79">
        <v>109</v>
      </c>
      <c r="L151" s="79">
        <v>101</v>
      </c>
    </row>
    <row r="152" spans="1:12" ht="14.25">
      <c r="A152" s="20" t="s">
        <v>104</v>
      </c>
      <c r="B152" s="79">
        <v>155</v>
      </c>
      <c r="C152" s="79">
        <v>148</v>
      </c>
      <c r="D152" s="79">
        <v>160</v>
      </c>
      <c r="E152" s="79">
        <v>126</v>
      </c>
      <c r="F152" s="79">
        <v>163</v>
      </c>
      <c r="G152" s="80">
        <v>232</v>
      </c>
      <c r="H152" s="79">
        <v>224</v>
      </c>
      <c r="I152" s="79">
        <v>202</v>
      </c>
      <c r="J152" s="79">
        <v>191</v>
      </c>
      <c r="K152" s="79">
        <v>205</v>
      </c>
      <c r="L152" s="79">
        <v>176</v>
      </c>
    </row>
    <row r="153" spans="1:12">
      <c r="A153" s="58" t="s">
        <v>88</v>
      </c>
      <c r="B153" s="79">
        <v>71</v>
      </c>
      <c r="C153" s="79">
        <v>120</v>
      </c>
      <c r="D153" s="79">
        <v>80</v>
      </c>
      <c r="E153" s="79">
        <v>79</v>
      </c>
      <c r="F153" s="79">
        <v>71</v>
      </c>
      <c r="G153" s="79">
        <v>64</v>
      </c>
      <c r="H153" s="79">
        <v>60</v>
      </c>
      <c r="I153" s="79">
        <v>54</v>
      </c>
      <c r="J153" s="79">
        <v>57</v>
      </c>
      <c r="K153" s="79">
        <v>45</v>
      </c>
      <c r="L153" s="79">
        <v>51</v>
      </c>
    </row>
    <row r="154" spans="1:12">
      <c r="A154" s="58" t="s">
        <v>85</v>
      </c>
      <c r="B154" s="79">
        <v>123</v>
      </c>
      <c r="C154" s="79">
        <v>96</v>
      </c>
      <c r="D154" s="79">
        <v>80</v>
      </c>
      <c r="E154" s="79">
        <v>90</v>
      </c>
      <c r="F154" s="79">
        <v>57</v>
      </c>
      <c r="G154" s="79">
        <v>111</v>
      </c>
      <c r="H154" s="79">
        <v>73</v>
      </c>
      <c r="I154" s="79">
        <v>66</v>
      </c>
      <c r="J154" s="79">
        <v>58</v>
      </c>
      <c r="K154" s="79">
        <v>63</v>
      </c>
      <c r="L154" s="79">
        <v>51</v>
      </c>
    </row>
    <row r="155" spans="1:12">
      <c r="A155" s="58" t="s">
        <v>82</v>
      </c>
      <c r="B155" s="79">
        <v>31</v>
      </c>
      <c r="C155" s="79">
        <v>21</v>
      </c>
      <c r="D155" s="79">
        <v>24</v>
      </c>
      <c r="E155" s="79">
        <v>23</v>
      </c>
      <c r="F155" s="79">
        <v>11</v>
      </c>
      <c r="G155" s="79">
        <v>23</v>
      </c>
      <c r="H155" s="79">
        <v>14</v>
      </c>
      <c r="I155" s="79">
        <v>19</v>
      </c>
      <c r="J155" s="79">
        <v>10</v>
      </c>
      <c r="K155" s="79">
        <v>19</v>
      </c>
      <c r="L155" s="79">
        <v>14</v>
      </c>
    </row>
    <row r="156" spans="1:12">
      <c r="A156" s="58" t="s">
        <v>79</v>
      </c>
      <c r="B156" s="79">
        <v>107</v>
      </c>
      <c r="C156" s="79">
        <v>99</v>
      </c>
      <c r="D156" s="79">
        <v>127</v>
      </c>
      <c r="E156" s="79">
        <v>146</v>
      </c>
      <c r="F156" s="79">
        <v>158</v>
      </c>
      <c r="G156" s="79">
        <v>105</v>
      </c>
      <c r="H156" s="79">
        <v>120</v>
      </c>
      <c r="I156" s="79">
        <v>67</v>
      </c>
      <c r="J156" s="79">
        <v>84</v>
      </c>
      <c r="K156" s="79">
        <v>83</v>
      </c>
      <c r="L156" s="79">
        <v>65</v>
      </c>
    </row>
    <row r="157" spans="1:12">
      <c r="A157" s="58" t="s">
        <v>89</v>
      </c>
      <c r="B157" s="79">
        <v>66</v>
      </c>
      <c r="C157" s="79">
        <v>71</v>
      </c>
      <c r="D157" s="79">
        <v>58</v>
      </c>
      <c r="E157" s="79">
        <v>83</v>
      </c>
      <c r="F157" s="79">
        <v>52</v>
      </c>
      <c r="G157" s="79">
        <v>59</v>
      </c>
      <c r="H157" s="79">
        <v>65</v>
      </c>
      <c r="I157" s="79">
        <v>41</v>
      </c>
      <c r="J157" s="79">
        <v>52</v>
      </c>
      <c r="K157" s="79">
        <v>47</v>
      </c>
      <c r="L157" s="79">
        <v>38</v>
      </c>
    </row>
    <row r="158" spans="1:12">
      <c r="A158" s="58" t="s">
        <v>76</v>
      </c>
      <c r="B158" s="79">
        <v>67</v>
      </c>
      <c r="C158" s="79">
        <v>82</v>
      </c>
      <c r="D158" s="79">
        <v>48</v>
      </c>
      <c r="E158" s="79">
        <v>57</v>
      </c>
      <c r="F158" s="79">
        <v>34</v>
      </c>
      <c r="G158" s="79">
        <v>59</v>
      </c>
      <c r="H158" s="79">
        <v>44</v>
      </c>
      <c r="I158" s="79">
        <v>50</v>
      </c>
      <c r="J158" s="79">
        <v>43</v>
      </c>
      <c r="K158" s="79">
        <v>43</v>
      </c>
      <c r="L158" s="79">
        <v>28</v>
      </c>
    </row>
    <row r="159" spans="1:12">
      <c r="A159" s="58" t="s">
        <v>72</v>
      </c>
      <c r="B159" s="79">
        <v>42</v>
      </c>
      <c r="C159" s="79">
        <v>31</v>
      </c>
      <c r="D159" s="79">
        <v>26</v>
      </c>
      <c r="E159" s="79">
        <v>27</v>
      </c>
      <c r="F159" s="79">
        <v>25</v>
      </c>
      <c r="G159" s="79">
        <v>22</v>
      </c>
      <c r="H159" s="79">
        <v>21</v>
      </c>
      <c r="I159" s="79">
        <v>22</v>
      </c>
      <c r="J159" s="79">
        <v>16</v>
      </c>
      <c r="K159" s="79">
        <v>26</v>
      </c>
      <c r="L159" s="79">
        <v>10</v>
      </c>
    </row>
    <row r="160" spans="1:12">
      <c r="A160" s="58" t="s">
        <v>67</v>
      </c>
      <c r="B160" s="79">
        <v>26</v>
      </c>
      <c r="C160" s="79">
        <v>37</v>
      </c>
      <c r="D160" s="79">
        <v>48</v>
      </c>
      <c r="E160" s="79">
        <v>38</v>
      </c>
      <c r="F160" s="79">
        <v>35</v>
      </c>
      <c r="G160" s="79">
        <v>20</v>
      </c>
      <c r="H160" s="79">
        <v>39</v>
      </c>
      <c r="I160" s="79">
        <v>34</v>
      </c>
      <c r="J160" s="79">
        <v>29</v>
      </c>
      <c r="K160" s="79">
        <v>24</v>
      </c>
      <c r="L160" s="79">
        <v>27</v>
      </c>
    </row>
    <row r="161" spans="1:12">
      <c r="A161" s="58" t="s">
        <v>71</v>
      </c>
      <c r="B161" s="79">
        <v>32</v>
      </c>
      <c r="C161" s="79">
        <v>30</v>
      </c>
      <c r="D161" s="79">
        <v>15</v>
      </c>
      <c r="E161" s="79">
        <v>32</v>
      </c>
      <c r="F161" s="79">
        <v>16</v>
      </c>
      <c r="G161" s="79">
        <v>25</v>
      </c>
      <c r="H161" s="79">
        <v>19</v>
      </c>
      <c r="I161" s="79">
        <v>25</v>
      </c>
      <c r="J161" s="79">
        <v>12</v>
      </c>
      <c r="K161" s="79">
        <v>12</v>
      </c>
      <c r="L161" s="79">
        <v>13</v>
      </c>
    </row>
    <row r="162" spans="1:12">
      <c r="A162" s="58" t="s">
        <v>103</v>
      </c>
      <c r="B162" s="79">
        <v>162</v>
      </c>
      <c r="C162" s="79">
        <v>162</v>
      </c>
      <c r="D162" s="79">
        <v>196</v>
      </c>
      <c r="E162" s="79">
        <v>206</v>
      </c>
      <c r="F162" s="79">
        <v>191</v>
      </c>
      <c r="G162" s="79">
        <v>183</v>
      </c>
      <c r="H162" s="79">
        <v>141</v>
      </c>
      <c r="I162" s="79">
        <v>132</v>
      </c>
      <c r="J162" s="79">
        <v>166</v>
      </c>
      <c r="K162" s="79">
        <v>188</v>
      </c>
      <c r="L162" s="79">
        <v>130</v>
      </c>
    </row>
    <row r="163" spans="1:12">
      <c r="A163" s="58" t="s">
        <v>60</v>
      </c>
      <c r="B163" s="79">
        <v>16</v>
      </c>
      <c r="C163" s="79">
        <v>18</v>
      </c>
      <c r="D163" s="79">
        <v>16</v>
      </c>
      <c r="E163" s="79">
        <v>7</v>
      </c>
      <c r="F163" s="79">
        <v>11</v>
      </c>
      <c r="G163" s="79">
        <v>16</v>
      </c>
      <c r="H163" s="79">
        <v>7</v>
      </c>
      <c r="I163" s="79">
        <v>10</v>
      </c>
      <c r="J163" s="79">
        <v>5</v>
      </c>
      <c r="K163" s="79">
        <v>8</v>
      </c>
      <c r="L163" s="79">
        <v>1</v>
      </c>
    </row>
    <row r="164" spans="1:12">
      <c r="A164" s="58" t="s">
        <v>80</v>
      </c>
      <c r="B164" s="79">
        <v>85</v>
      </c>
      <c r="C164" s="79">
        <v>61</v>
      </c>
      <c r="D164" s="79">
        <v>77</v>
      </c>
      <c r="E164" s="79">
        <v>63</v>
      </c>
      <c r="F164" s="79">
        <v>61</v>
      </c>
      <c r="G164" s="79">
        <v>69</v>
      </c>
      <c r="H164" s="79">
        <v>55</v>
      </c>
      <c r="I164" s="79">
        <v>43</v>
      </c>
      <c r="J164" s="79">
        <v>43</v>
      </c>
      <c r="K164" s="79">
        <v>64</v>
      </c>
      <c r="L164" s="79">
        <v>37</v>
      </c>
    </row>
    <row r="165" spans="1:12">
      <c r="A165" s="58" t="s">
        <v>49</v>
      </c>
      <c r="B165" s="79">
        <v>182</v>
      </c>
      <c r="C165" s="79">
        <v>184</v>
      </c>
      <c r="D165" s="79">
        <v>172</v>
      </c>
      <c r="E165" s="79">
        <v>189</v>
      </c>
      <c r="F165" s="79">
        <v>137</v>
      </c>
      <c r="G165" s="79">
        <v>114</v>
      </c>
      <c r="H165" s="79">
        <v>114</v>
      </c>
      <c r="I165" s="79">
        <v>119</v>
      </c>
      <c r="J165" s="79">
        <v>92</v>
      </c>
      <c r="K165" s="79">
        <v>100</v>
      </c>
      <c r="L165" s="79">
        <v>85</v>
      </c>
    </row>
    <row r="166" spans="1:12">
      <c r="A166" s="58" t="s">
        <v>73</v>
      </c>
      <c r="B166" s="79">
        <v>355</v>
      </c>
      <c r="C166" s="79">
        <v>274</v>
      </c>
      <c r="D166" s="79">
        <v>270</v>
      </c>
      <c r="E166" s="79">
        <v>291</v>
      </c>
      <c r="F166" s="79">
        <v>248</v>
      </c>
      <c r="G166" s="79">
        <v>321</v>
      </c>
      <c r="H166" s="79">
        <v>224</v>
      </c>
      <c r="I166" s="79">
        <v>210</v>
      </c>
      <c r="J166" s="79">
        <v>177</v>
      </c>
      <c r="K166" s="79">
        <v>189</v>
      </c>
      <c r="L166" s="79">
        <v>149</v>
      </c>
    </row>
    <row r="167" spans="1:12">
      <c r="A167" s="58" t="s">
        <v>63</v>
      </c>
      <c r="B167" s="79">
        <v>206</v>
      </c>
      <c r="C167" s="79">
        <v>204</v>
      </c>
      <c r="D167" s="79">
        <v>179</v>
      </c>
      <c r="E167" s="79">
        <v>151</v>
      </c>
      <c r="F167" s="79">
        <v>153</v>
      </c>
      <c r="G167" s="79">
        <v>114</v>
      </c>
      <c r="H167" s="79">
        <v>128</v>
      </c>
      <c r="I167" s="79">
        <v>102</v>
      </c>
      <c r="J167" s="79">
        <v>98</v>
      </c>
      <c r="K167" s="79">
        <v>99</v>
      </c>
      <c r="L167" s="79">
        <v>73</v>
      </c>
    </row>
    <row r="168" spans="1:12">
      <c r="A168" s="58" t="s">
        <v>58</v>
      </c>
      <c r="B168" s="79">
        <v>36</v>
      </c>
      <c r="C168" s="79">
        <v>32</v>
      </c>
      <c r="D168" s="79">
        <v>35</v>
      </c>
      <c r="E168" s="79">
        <v>39</v>
      </c>
      <c r="F168" s="79">
        <v>34</v>
      </c>
      <c r="G168" s="79">
        <v>39</v>
      </c>
      <c r="H168" s="79">
        <v>26</v>
      </c>
      <c r="I168" s="79">
        <v>21</v>
      </c>
      <c r="J168" s="79">
        <v>26</v>
      </c>
      <c r="K168" s="79">
        <v>25</v>
      </c>
      <c r="L168" s="79">
        <v>12</v>
      </c>
    </row>
    <row r="169" spans="1:12">
      <c r="A169" s="58" t="s">
        <v>68</v>
      </c>
      <c r="B169" s="79">
        <v>37</v>
      </c>
      <c r="C169" s="79">
        <v>22</v>
      </c>
      <c r="D169" s="79">
        <v>60</v>
      </c>
      <c r="E169" s="79">
        <v>44</v>
      </c>
      <c r="F169" s="79">
        <v>47</v>
      </c>
      <c r="G169" s="79">
        <v>34</v>
      </c>
      <c r="H169" s="79">
        <v>35</v>
      </c>
      <c r="I169" s="79">
        <v>29</v>
      </c>
      <c r="J169" s="79">
        <v>27</v>
      </c>
      <c r="K169" s="79">
        <v>23</v>
      </c>
      <c r="L169" s="79">
        <v>26</v>
      </c>
    </row>
    <row r="170" spans="1:12" ht="14.25">
      <c r="A170" s="20" t="s">
        <v>102</v>
      </c>
      <c r="B170" s="79">
        <v>49</v>
      </c>
      <c r="C170" s="79">
        <v>50</v>
      </c>
      <c r="D170" s="79">
        <v>29</v>
      </c>
      <c r="E170" s="79">
        <v>39</v>
      </c>
      <c r="F170" s="79">
        <v>37</v>
      </c>
      <c r="G170" s="80">
        <v>48</v>
      </c>
      <c r="H170" s="79">
        <v>40</v>
      </c>
      <c r="I170" s="79">
        <v>35</v>
      </c>
      <c r="J170" s="79">
        <v>24</v>
      </c>
      <c r="K170" s="79">
        <v>44</v>
      </c>
      <c r="L170" s="79">
        <v>47</v>
      </c>
    </row>
    <row r="171" spans="1:12">
      <c r="A171" s="58" t="s">
        <v>77</v>
      </c>
      <c r="B171" s="79">
        <v>70</v>
      </c>
      <c r="C171" s="79">
        <v>83</v>
      </c>
      <c r="D171" s="79">
        <v>72</v>
      </c>
      <c r="E171" s="79">
        <v>64</v>
      </c>
      <c r="F171" s="79">
        <v>49</v>
      </c>
      <c r="G171" s="79">
        <v>53</v>
      </c>
      <c r="H171" s="79">
        <v>62</v>
      </c>
      <c r="I171" s="79">
        <v>25</v>
      </c>
      <c r="J171" s="79">
        <v>39</v>
      </c>
      <c r="K171" s="79">
        <v>36</v>
      </c>
      <c r="L171" s="79">
        <v>35</v>
      </c>
    </row>
    <row r="172" spans="1:12">
      <c r="A172" s="58" t="s">
        <v>55</v>
      </c>
      <c r="B172" s="79">
        <v>145</v>
      </c>
      <c r="C172" s="79">
        <v>104</v>
      </c>
      <c r="D172" s="79">
        <v>103</v>
      </c>
      <c r="E172" s="79">
        <v>107</v>
      </c>
      <c r="F172" s="79">
        <v>121</v>
      </c>
      <c r="G172" s="79">
        <v>98</v>
      </c>
      <c r="H172" s="79">
        <v>94</v>
      </c>
      <c r="I172" s="79">
        <v>77</v>
      </c>
      <c r="J172" s="79">
        <v>59</v>
      </c>
      <c r="K172" s="79">
        <v>73</v>
      </c>
      <c r="L172" s="79">
        <v>72</v>
      </c>
    </row>
    <row r="173" spans="1:12">
      <c r="A173" s="58" t="s">
        <v>62</v>
      </c>
      <c r="B173" s="79">
        <v>8</v>
      </c>
      <c r="C173" s="79">
        <v>9</v>
      </c>
      <c r="D173" s="79">
        <v>8</v>
      </c>
      <c r="E173" s="79">
        <v>9</v>
      </c>
      <c r="F173" s="79">
        <v>2</v>
      </c>
      <c r="G173" s="79">
        <v>7</v>
      </c>
      <c r="H173" s="79">
        <v>6</v>
      </c>
      <c r="I173" s="79">
        <v>5</v>
      </c>
      <c r="J173" s="79">
        <v>2</v>
      </c>
      <c r="K173" s="79">
        <v>11</v>
      </c>
      <c r="L173" s="79">
        <v>4</v>
      </c>
    </row>
    <row r="174" spans="1:12">
      <c r="A174" s="58" t="s">
        <v>87</v>
      </c>
      <c r="B174" s="79">
        <v>146</v>
      </c>
      <c r="C174" s="79">
        <v>148</v>
      </c>
      <c r="D174" s="79">
        <v>139</v>
      </c>
      <c r="E174" s="79">
        <v>139</v>
      </c>
      <c r="F174" s="79">
        <v>111</v>
      </c>
      <c r="G174" s="79">
        <v>116</v>
      </c>
      <c r="H174" s="79">
        <v>109</v>
      </c>
      <c r="I174" s="79">
        <v>80</v>
      </c>
      <c r="J174" s="79">
        <v>90</v>
      </c>
      <c r="K174" s="79">
        <v>88</v>
      </c>
      <c r="L174" s="79">
        <v>87</v>
      </c>
    </row>
    <row r="175" spans="1:12">
      <c r="A175" s="58" t="s">
        <v>57</v>
      </c>
      <c r="B175" s="79">
        <v>107</v>
      </c>
      <c r="C175" s="79">
        <v>73</v>
      </c>
      <c r="D175" s="79">
        <v>69</v>
      </c>
      <c r="E175" s="79">
        <v>82</v>
      </c>
      <c r="F175" s="79">
        <v>59</v>
      </c>
      <c r="G175" s="79">
        <v>66</v>
      </c>
      <c r="H175" s="79">
        <v>66</v>
      </c>
      <c r="I175" s="79">
        <v>62</v>
      </c>
      <c r="J175" s="79">
        <v>52</v>
      </c>
      <c r="K175" s="79">
        <v>46</v>
      </c>
      <c r="L175" s="79">
        <v>33</v>
      </c>
    </row>
    <row r="176" spans="1:12">
      <c r="A176" s="58" t="s">
        <v>66</v>
      </c>
      <c r="B176" s="79">
        <v>102</v>
      </c>
      <c r="C176" s="79">
        <v>94</v>
      </c>
      <c r="D176" s="79">
        <v>126</v>
      </c>
      <c r="E176" s="79">
        <v>79</v>
      </c>
      <c r="F176" s="79">
        <v>84</v>
      </c>
      <c r="G176" s="79">
        <v>91</v>
      </c>
      <c r="H176" s="79">
        <v>91</v>
      </c>
      <c r="I176" s="79">
        <v>86</v>
      </c>
      <c r="J176" s="79">
        <v>64</v>
      </c>
      <c r="K176" s="79">
        <v>69</v>
      </c>
      <c r="L176" s="79">
        <v>76</v>
      </c>
    </row>
    <row r="177" spans="1:12">
      <c r="A177" s="58" t="s">
        <v>61</v>
      </c>
      <c r="B177" s="79">
        <v>5</v>
      </c>
      <c r="C177" s="79">
        <v>6</v>
      </c>
      <c r="D177" s="79">
        <v>12</v>
      </c>
      <c r="E177" s="79">
        <v>11</v>
      </c>
      <c r="F177" s="79">
        <v>6</v>
      </c>
      <c r="G177" s="79">
        <v>5</v>
      </c>
      <c r="H177" s="79">
        <v>5</v>
      </c>
      <c r="I177" s="79">
        <v>3</v>
      </c>
      <c r="J177" s="79">
        <v>5</v>
      </c>
      <c r="K177" s="79">
        <v>7</v>
      </c>
      <c r="L177" s="79">
        <v>4</v>
      </c>
    </row>
    <row r="178" spans="1:12">
      <c r="A178" s="58" t="s">
        <v>75</v>
      </c>
      <c r="B178" s="79">
        <v>87</v>
      </c>
      <c r="C178" s="79">
        <v>59</v>
      </c>
      <c r="D178" s="79">
        <v>53</v>
      </c>
      <c r="E178" s="79">
        <v>51</v>
      </c>
      <c r="F178" s="79">
        <v>52</v>
      </c>
      <c r="G178" s="79">
        <v>50</v>
      </c>
      <c r="H178" s="79">
        <v>55</v>
      </c>
      <c r="I178" s="79">
        <v>50</v>
      </c>
      <c r="J178" s="79">
        <v>38</v>
      </c>
      <c r="K178" s="79">
        <v>30</v>
      </c>
      <c r="L178" s="79">
        <v>22</v>
      </c>
    </row>
    <row r="179" spans="1:12">
      <c r="A179" s="58" t="s">
        <v>54</v>
      </c>
      <c r="B179" s="79">
        <v>149</v>
      </c>
      <c r="C179" s="79">
        <v>139</v>
      </c>
      <c r="D179" s="79">
        <v>98</v>
      </c>
      <c r="E179" s="79">
        <v>119</v>
      </c>
      <c r="F179" s="79">
        <v>124</v>
      </c>
      <c r="G179" s="79">
        <v>126</v>
      </c>
      <c r="H179" s="79">
        <v>121</v>
      </c>
      <c r="I179" s="79">
        <v>83</v>
      </c>
      <c r="J179" s="79">
        <v>79</v>
      </c>
      <c r="K179" s="79">
        <v>72</v>
      </c>
      <c r="L179" s="79">
        <v>69</v>
      </c>
    </row>
    <row r="180" spans="1:12">
      <c r="A180" s="58" t="s">
        <v>81</v>
      </c>
      <c r="B180" s="79">
        <v>112</v>
      </c>
      <c r="C180" s="79">
        <v>113</v>
      </c>
      <c r="D180" s="79">
        <v>86</v>
      </c>
      <c r="E180" s="79">
        <v>62</v>
      </c>
      <c r="F180" s="79">
        <v>72</v>
      </c>
      <c r="G180" s="79">
        <v>76</v>
      </c>
      <c r="H180" s="79">
        <v>54</v>
      </c>
      <c r="I180" s="79">
        <v>57</v>
      </c>
      <c r="J180" s="79">
        <v>57</v>
      </c>
      <c r="K180" s="79">
        <v>55</v>
      </c>
      <c r="L180" s="79">
        <v>66</v>
      </c>
    </row>
    <row r="181" spans="1:12">
      <c r="A181" s="58" t="s">
        <v>84</v>
      </c>
      <c r="B181" s="79">
        <v>46</v>
      </c>
      <c r="C181" s="79">
        <v>43</v>
      </c>
      <c r="D181" s="79">
        <v>34</v>
      </c>
      <c r="E181" s="79">
        <v>43</v>
      </c>
      <c r="F181" s="79">
        <v>28</v>
      </c>
      <c r="G181" s="79">
        <v>24</v>
      </c>
      <c r="H181" s="79">
        <v>26</v>
      </c>
      <c r="I181" s="79">
        <v>25</v>
      </c>
      <c r="J181" s="79">
        <v>22</v>
      </c>
      <c r="K181" s="79">
        <v>19</v>
      </c>
      <c r="L181" s="79">
        <v>23</v>
      </c>
    </row>
    <row r="182" spans="1:12">
      <c r="A182" s="58" t="s">
        <v>69</v>
      </c>
      <c r="B182" s="79">
        <v>57</v>
      </c>
      <c r="C182" s="79">
        <v>71</v>
      </c>
      <c r="D182" s="79">
        <v>91</v>
      </c>
      <c r="E182" s="79">
        <v>84</v>
      </c>
      <c r="F182" s="79">
        <v>71</v>
      </c>
      <c r="G182" s="79">
        <v>72</v>
      </c>
      <c r="H182" s="79">
        <v>67</v>
      </c>
      <c r="I182" s="79">
        <v>60</v>
      </c>
      <c r="J182" s="79">
        <v>64</v>
      </c>
      <c r="K182" s="79">
        <v>58</v>
      </c>
      <c r="L182" s="79">
        <v>47</v>
      </c>
    </row>
    <row r="183" spans="1:12">
      <c r="A183" s="59" t="s">
        <v>94</v>
      </c>
      <c r="B183" s="85">
        <v>2957</v>
      </c>
      <c r="C183" s="85">
        <v>2766</v>
      </c>
      <c r="D183" s="85">
        <v>2666</v>
      </c>
      <c r="E183" s="85">
        <v>2635</v>
      </c>
      <c r="F183" s="85">
        <v>2385</v>
      </c>
      <c r="G183" s="85">
        <v>2575</v>
      </c>
      <c r="H183" s="85">
        <v>2287</v>
      </c>
      <c r="I183" s="85">
        <v>1969</v>
      </c>
      <c r="J183" s="85">
        <v>1880</v>
      </c>
      <c r="K183" s="85">
        <v>1980</v>
      </c>
      <c r="L183" s="85">
        <v>1672</v>
      </c>
    </row>
    <row r="185" spans="1:12" ht="15.75">
      <c r="A185" s="84" t="s">
        <v>35</v>
      </c>
    </row>
    <row r="186" spans="1:12">
      <c r="A186" s="83"/>
      <c r="B186" s="82">
        <v>2003</v>
      </c>
      <c r="C186" s="82">
        <v>2004</v>
      </c>
      <c r="D186" s="82">
        <v>2005</v>
      </c>
      <c r="E186" s="82">
        <v>2006</v>
      </c>
      <c r="F186" s="82">
        <v>2007</v>
      </c>
      <c r="G186" s="82">
        <v>2008</v>
      </c>
      <c r="H186" s="82">
        <v>2009</v>
      </c>
      <c r="I186" s="82">
        <v>2010</v>
      </c>
      <c r="J186" s="82">
        <v>2011</v>
      </c>
      <c r="K186" s="82">
        <v>2012</v>
      </c>
      <c r="L186" s="82">
        <v>2013</v>
      </c>
    </row>
    <row r="187" spans="1:12" ht="14.25">
      <c r="A187" s="20" t="s">
        <v>105</v>
      </c>
      <c r="B187" s="79">
        <v>445</v>
      </c>
      <c r="C187" s="79">
        <v>435</v>
      </c>
      <c r="D187" s="79">
        <v>528</v>
      </c>
      <c r="E187" s="79">
        <v>461</v>
      </c>
      <c r="F187" s="79">
        <v>466</v>
      </c>
      <c r="G187" s="81">
        <v>594</v>
      </c>
      <c r="H187" s="79">
        <v>498</v>
      </c>
      <c r="I187" s="79">
        <v>407</v>
      </c>
      <c r="J187" s="79">
        <v>412</v>
      </c>
      <c r="K187" s="79">
        <v>451</v>
      </c>
      <c r="L187" s="79">
        <v>397</v>
      </c>
    </row>
    <row r="188" spans="1:12" ht="14.25">
      <c r="A188" s="20" t="s">
        <v>104</v>
      </c>
      <c r="B188" s="79">
        <v>768</v>
      </c>
      <c r="C188" s="79">
        <v>771</v>
      </c>
      <c r="D188" s="79">
        <v>853</v>
      </c>
      <c r="E188" s="79">
        <v>777</v>
      </c>
      <c r="F188" s="79">
        <v>822</v>
      </c>
      <c r="G188" s="80">
        <v>896</v>
      </c>
      <c r="H188" s="79">
        <v>907</v>
      </c>
      <c r="I188" s="79">
        <v>794</v>
      </c>
      <c r="J188" s="79">
        <v>664</v>
      </c>
      <c r="K188" s="79">
        <v>692</v>
      </c>
      <c r="L188" s="79">
        <v>622</v>
      </c>
    </row>
    <row r="189" spans="1:12">
      <c r="A189" s="58" t="s">
        <v>88</v>
      </c>
      <c r="B189" s="79">
        <v>351</v>
      </c>
      <c r="C189" s="79">
        <v>455</v>
      </c>
      <c r="D189" s="79">
        <v>422</v>
      </c>
      <c r="E189" s="79">
        <v>376</v>
      </c>
      <c r="F189" s="79">
        <v>389</v>
      </c>
      <c r="G189" s="79">
        <v>362</v>
      </c>
      <c r="H189" s="79">
        <v>308</v>
      </c>
      <c r="I189" s="79">
        <v>247</v>
      </c>
      <c r="J189" s="79">
        <v>290</v>
      </c>
      <c r="K189" s="79">
        <v>263</v>
      </c>
      <c r="L189" s="79">
        <v>229</v>
      </c>
    </row>
    <row r="190" spans="1:12">
      <c r="A190" s="58" t="s">
        <v>85</v>
      </c>
      <c r="B190" s="79">
        <v>473</v>
      </c>
      <c r="C190" s="79">
        <v>433</v>
      </c>
      <c r="D190" s="79">
        <v>462</v>
      </c>
      <c r="E190" s="79">
        <v>432</v>
      </c>
      <c r="F190" s="79">
        <v>373</v>
      </c>
      <c r="G190" s="79">
        <v>436</v>
      </c>
      <c r="H190" s="79">
        <v>387</v>
      </c>
      <c r="I190" s="79">
        <v>396</v>
      </c>
      <c r="J190" s="79">
        <v>317</v>
      </c>
      <c r="K190" s="79">
        <v>297</v>
      </c>
      <c r="L190" s="79">
        <v>304</v>
      </c>
    </row>
    <row r="191" spans="1:12">
      <c r="A191" s="58" t="s">
        <v>82</v>
      </c>
      <c r="B191" s="79">
        <v>147</v>
      </c>
      <c r="C191" s="79">
        <v>114</v>
      </c>
      <c r="D191" s="79">
        <v>122</v>
      </c>
      <c r="E191" s="79">
        <v>130</v>
      </c>
      <c r="F191" s="79">
        <v>111</v>
      </c>
      <c r="G191" s="79">
        <v>110</v>
      </c>
      <c r="H191" s="79">
        <v>97</v>
      </c>
      <c r="I191" s="79">
        <v>91</v>
      </c>
      <c r="J191" s="79">
        <v>88</v>
      </c>
      <c r="K191" s="79">
        <v>113</v>
      </c>
      <c r="L191" s="79">
        <v>86</v>
      </c>
    </row>
    <row r="192" spans="1:12">
      <c r="A192" s="58" t="s">
        <v>79</v>
      </c>
      <c r="B192" s="79">
        <v>584</v>
      </c>
      <c r="C192" s="79">
        <v>572</v>
      </c>
      <c r="D192" s="79">
        <v>693</v>
      </c>
      <c r="E192" s="79">
        <v>644</v>
      </c>
      <c r="F192" s="79">
        <v>644</v>
      </c>
      <c r="G192" s="79">
        <v>552</v>
      </c>
      <c r="H192" s="79">
        <v>533</v>
      </c>
      <c r="I192" s="79">
        <v>459</v>
      </c>
      <c r="J192" s="79">
        <v>424</v>
      </c>
      <c r="K192" s="79">
        <v>428</v>
      </c>
      <c r="L192" s="79">
        <v>376</v>
      </c>
    </row>
    <row r="193" spans="1:12">
      <c r="A193" s="58" t="s">
        <v>89</v>
      </c>
      <c r="B193" s="79">
        <v>405</v>
      </c>
      <c r="C193" s="79">
        <v>398</v>
      </c>
      <c r="D193" s="79">
        <v>326</v>
      </c>
      <c r="E193" s="79">
        <v>401</v>
      </c>
      <c r="F193" s="79">
        <v>312</v>
      </c>
      <c r="G193" s="79">
        <v>320</v>
      </c>
      <c r="H193" s="79">
        <v>343</v>
      </c>
      <c r="I193" s="79">
        <v>254</v>
      </c>
      <c r="J193" s="79">
        <v>297</v>
      </c>
      <c r="K193" s="79">
        <v>264</v>
      </c>
      <c r="L193" s="79">
        <v>219</v>
      </c>
    </row>
    <row r="194" spans="1:12">
      <c r="A194" s="58" t="s">
        <v>76</v>
      </c>
      <c r="B194" s="79">
        <v>398</v>
      </c>
      <c r="C194" s="79">
        <v>399</v>
      </c>
      <c r="D194" s="79">
        <v>329</v>
      </c>
      <c r="E194" s="79">
        <v>342</v>
      </c>
      <c r="F194" s="79">
        <v>323</v>
      </c>
      <c r="G194" s="79">
        <v>296</v>
      </c>
      <c r="H194" s="79">
        <v>286</v>
      </c>
      <c r="I194" s="79">
        <v>270</v>
      </c>
      <c r="J194" s="79">
        <v>269</v>
      </c>
      <c r="K194" s="79">
        <v>234</v>
      </c>
      <c r="L194" s="79">
        <v>208</v>
      </c>
    </row>
    <row r="195" spans="1:12">
      <c r="A195" s="58" t="s">
        <v>72</v>
      </c>
      <c r="B195" s="79">
        <v>246</v>
      </c>
      <c r="C195" s="79">
        <v>248</v>
      </c>
      <c r="D195" s="79">
        <v>251</v>
      </c>
      <c r="E195" s="79">
        <v>238</v>
      </c>
      <c r="F195" s="79">
        <v>188</v>
      </c>
      <c r="G195" s="79">
        <v>183</v>
      </c>
      <c r="H195" s="79">
        <v>185</v>
      </c>
      <c r="I195" s="79">
        <v>182</v>
      </c>
      <c r="J195" s="79">
        <v>178</v>
      </c>
      <c r="K195" s="79">
        <v>144</v>
      </c>
      <c r="L195" s="79">
        <v>124</v>
      </c>
    </row>
    <row r="196" spans="1:12">
      <c r="A196" s="58" t="s">
        <v>67</v>
      </c>
      <c r="B196" s="79">
        <v>279</v>
      </c>
      <c r="C196" s="79">
        <v>286</v>
      </c>
      <c r="D196" s="79">
        <v>280</v>
      </c>
      <c r="E196" s="79">
        <v>269</v>
      </c>
      <c r="F196" s="79">
        <v>261</v>
      </c>
      <c r="G196" s="79">
        <v>241</v>
      </c>
      <c r="H196" s="79">
        <v>230</v>
      </c>
      <c r="I196" s="79">
        <v>247</v>
      </c>
      <c r="J196" s="79">
        <v>207</v>
      </c>
      <c r="K196" s="79">
        <v>219</v>
      </c>
      <c r="L196" s="79">
        <v>208</v>
      </c>
    </row>
    <row r="197" spans="1:12">
      <c r="A197" s="58" t="s">
        <v>71</v>
      </c>
      <c r="B197" s="79">
        <v>219</v>
      </c>
      <c r="C197" s="79">
        <v>200</v>
      </c>
      <c r="D197" s="79">
        <v>162</v>
      </c>
      <c r="E197" s="79">
        <v>179</v>
      </c>
      <c r="F197" s="79">
        <v>149</v>
      </c>
      <c r="G197" s="79">
        <v>133</v>
      </c>
      <c r="H197" s="79">
        <v>125</v>
      </c>
      <c r="I197" s="79">
        <v>122</v>
      </c>
      <c r="J197" s="79">
        <v>154</v>
      </c>
      <c r="K197" s="79">
        <v>121</v>
      </c>
      <c r="L197" s="79">
        <v>120</v>
      </c>
    </row>
    <row r="198" spans="1:12">
      <c r="A198" s="58" t="s">
        <v>103</v>
      </c>
      <c r="B198" s="79">
        <v>1746</v>
      </c>
      <c r="C198" s="79">
        <v>1794</v>
      </c>
      <c r="D198" s="79">
        <v>1707</v>
      </c>
      <c r="E198" s="79">
        <v>1736</v>
      </c>
      <c r="F198" s="79">
        <v>1596</v>
      </c>
      <c r="G198" s="79">
        <v>1533</v>
      </c>
      <c r="H198" s="79">
        <v>1402</v>
      </c>
      <c r="I198" s="79">
        <v>1394</v>
      </c>
      <c r="J198" s="79">
        <v>1372</v>
      </c>
      <c r="K198" s="79">
        <v>1376</v>
      </c>
      <c r="L198" s="79">
        <v>1368</v>
      </c>
    </row>
    <row r="199" spans="1:12">
      <c r="A199" s="58" t="s">
        <v>60</v>
      </c>
      <c r="B199" s="79">
        <v>84</v>
      </c>
      <c r="C199" s="79">
        <v>70</v>
      </c>
      <c r="D199" s="79">
        <v>69</v>
      </c>
      <c r="E199" s="79">
        <v>61</v>
      </c>
      <c r="F199" s="79">
        <v>59</v>
      </c>
      <c r="G199" s="79">
        <v>96</v>
      </c>
      <c r="H199" s="79">
        <v>49</v>
      </c>
      <c r="I199" s="79">
        <v>55</v>
      </c>
      <c r="J199" s="79">
        <v>40</v>
      </c>
      <c r="K199" s="79">
        <v>42</v>
      </c>
      <c r="L199" s="79">
        <v>24</v>
      </c>
    </row>
    <row r="200" spans="1:12">
      <c r="A200" s="58" t="s">
        <v>80</v>
      </c>
      <c r="B200" s="79">
        <v>450</v>
      </c>
      <c r="C200" s="79">
        <v>409</v>
      </c>
      <c r="D200" s="79">
        <v>420</v>
      </c>
      <c r="E200" s="79">
        <v>384</v>
      </c>
      <c r="F200" s="79">
        <v>390</v>
      </c>
      <c r="G200" s="79">
        <v>401</v>
      </c>
      <c r="H200" s="79">
        <v>395</v>
      </c>
      <c r="I200" s="79">
        <v>299</v>
      </c>
      <c r="J200" s="79">
        <v>335</v>
      </c>
      <c r="K200" s="79">
        <v>342</v>
      </c>
      <c r="L200" s="79">
        <v>323</v>
      </c>
    </row>
    <row r="201" spans="1:12">
      <c r="A201" s="58" t="s">
        <v>49</v>
      </c>
      <c r="B201" s="79">
        <v>1000</v>
      </c>
      <c r="C201" s="79">
        <v>1012</v>
      </c>
      <c r="D201" s="79">
        <v>929</v>
      </c>
      <c r="E201" s="79">
        <v>909</v>
      </c>
      <c r="F201" s="79">
        <v>780</v>
      </c>
      <c r="G201" s="79">
        <v>732</v>
      </c>
      <c r="H201" s="79">
        <v>766</v>
      </c>
      <c r="I201" s="79">
        <v>725</v>
      </c>
      <c r="J201" s="79">
        <v>597</v>
      </c>
      <c r="K201" s="79">
        <v>550</v>
      </c>
      <c r="L201" s="79">
        <v>550</v>
      </c>
    </row>
    <row r="202" spans="1:12">
      <c r="A202" s="58" t="s">
        <v>73</v>
      </c>
      <c r="B202" s="79">
        <v>2603</v>
      </c>
      <c r="C202" s="79">
        <v>2608</v>
      </c>
      <c r="D202" s="79">
        <v>2533</v>
      </c>
      <c r="E202" s="79">
        <v>2328</v>
      </c>
      <c r="F202" s="79">
        <v>2179</v>
      </c>
      <c r="G202" s="79">
        <v>2010</v>
      </c>
      <c r="H202" s="79">
        <v>1880</v>
      </c>
      <c r="I202" s="79">
        <v>1693</v>
      </c>
      <c r="J202" s="79">
        <v>1581</v>
      </c>
      <c r="K202" s="79">
        <v>1645</v>
      </c>
      <c r="L202" s="79">
        <v>1330</v>
      </c>
    </row>
    <row r="203" spans="1:12">
      <c r="A203" s="58" t="s">
        <v>63</v>
      </c>
      <c r="B203" s="79">
        <v>1035</v>
      </c>
      <c r="C203" s="79">
        <v>1058</v>
      </c>
      <c r="D203" s="79">
        <v>996</v>
      </c>
      <c r="E203" s="79">
        <v>881</v>
      </c>
      <c r="F203" s="79">
        <v>929</v>
      </c>
      <c r="G203" s="79">
        <v>846</v>
      </c>
      <c r="H203" s="79">
        <v>943</v>
      </c>
      <c r="I203" s="79">
        <v>725</v>
      </c>
      <c r="J203" s="79">
        <v>685</v>
      </c>
      <c r="K203" s="79">
        <v>779</v>
      </c>
      <c r="L203" s="79">
        <v>617</v>
      </c>
    </row>
    <row r="204" spans="1:12">
      <c r="A204" s="58" t="s">
        <v>58</v>
      </c>
      <c r="B204" s="79">
        <v>326</v>
      </c>
      <c r="C204" s="79">
        <v>257</v>
      </c>
      <c r="D204" s="79">
        <v>225</v>
      </c>
      <c r="E204" s="79">
        <v>269</v>
      </c>
      <c r="F204" s="79">
        <v>267</v>
      </c>
      <c r="G204" s="79">
        <v>262</v>
      </c>
      <c r="H204" s="79">
        <v>182</v>
      </c>
      <c r="I204" s="79">
        <v>205</v>
      </c>
      <c r="J204" s="79">
        <v>208</v>
      </c>
      <c r="K204" s="79">
        <v>170</v>
      </c>
      <c r="L204" s="79">
        <v>150</v>
      </c>
    </row>
    <row r="205" spans="1:12">
      <c r="A205" s="58" t="s">
        <v>68</v>
      </c>
      <c r="B205" s="79">
        <v>347</v>
      </c>
      <c r="C205" s="79">
        <v>295</v>
      </c>
      <c r="D205" s="79">
        <v>312</v>
      </c>
      <c r="E205" s="79">
        <v>320</v>
      </c>
      <c r="F205" s="79">
        <v>264</v>
      </c>
      <c r="G205" s="79">
        <v>293</v>
      </c>
      <c r="H205" s="79">
        <v>280</v>
      </c>
      <c r="I205" s="79">
        <v>263</v>
      </c>
      <c r="J205" s="79">
        <v>224</v>
      </c>
      <c r="K205" s="79">
        <v>309</v>
      </c>
      <c r="L205" s="79">
        <v>229</v>
      </c>
    </row>
    <row r="206" spans="1:12" ht="14.25">
      <c r="A206" s="20" t="s">
        <v>102</v>
      </c>
      <c r="B206" s="79">
        <v>268</v>
      </c>
      <c r="C206" s="79">
        <v>240</v>
      </c>
      <c r="D206" s="79">
        <v>229</v>
      </c>
      <c r="E206" s="79">
        <v>231</v>
      </c>
      <c r="F206" s="79">
        <v>216</v>
      </c>
      <c r="G206" s="80">
        <v>232</v>
      </c>
      <c r="H206" s="79">
        <v>268</v>
      </c>
      <c r="I206" s="79">
        <v>171</v>
      </c>
      <c r="J206" s="79">
        <v>164</v>
      </c>
      <c r="K206" s="79">
        <v>171</v>
      </c>
      <c r="L206" s="79">
        <v>155</v>
      </c>
    </row>
    <row r="207" spans="1:12">
      <c r="A207" s="58" t="s">
        <v>77</v>
      </c>
      <c r="B207" s="79">
        <v>439</v>
      </c>
      <c r="C207" s="79">
        <v>493</v>
      </c>
      <c r="D207" s="79">
        <v>413</v>
      </c>
      <c r="E207" s="79">
        <v>366</v>
      </c>
      <c r="F207" s="79">
        <v>359</v>
      </c>
      <c r="G207" s="79">
        <v>304</v>
      </c>
      <c r="H207" s="79">
        <v>312</v>
      </c>
      <c r="I207" s="79">
        <v>230</v>
      </c>
      <c r="J207" s="79">
        <v>281</v>
      </c>
      <c r="K207" s="79">
        <v>259</v>
      </c>
      <c r="L207" s="79">
        <v>239</v>
      </c>
    </row>
    <row r="208" spans="1:12">
      <c r="A208" s="58" t="s">
        <v>55</v>
      </c>
      <c r="B208" s="79">
        <v>1118</v>
      </c>
      <c r="C208" s="79">
        <v>1096</v>
      </c>
      <c r="D208" s="79">
        <v>1043</v>
      </c>
      <c r="E208" s="79">
        <v>1050</v>
      </c>
      <c r="F208" s="79">
        <v>1020</v>
      </c>
      <c r="G208" s="79">
        <v>851</v>
      </c>
      <c r="H208" s="79">
        <v>880</v>
      </c>
      <c r="I208" s="79">
        <v>762</v>
      </c>
      <c r="J208" s="79">
        <v>749</v>
      </c>
      <c r="K208" s="79">
        <v>702</v>
      </c>
      <c r="L208" s="79">
        <v>652</v>
      </c>
    </row>
    <row r="209" spans="1:12">
      <c r="A209" s="58" t="s">
        <v>62</v>
      </c>
      <c r="B209" s="79">
        <v>44</v>
      </c>
      <c r="C209" s="79">
        <v>47</v>
      </c>
      <c r="D209" s="79">
        <v>54</v>
      </c>
      <c r="E209" s="79">
        <v>54</v>
      </c>
      <c r="F209" s="79">
        <v>37</v>
      </c>
      <c r="G209" s="79">
        <v>44</v>
      </c>
      <c r="H209" s="79">
        <v>35</v>
      </c>
      <c r="I209" s="79">
        <v>38</v>
      </c>
      <c r="J209" s="79">
        <v>26</v>
      </c>
      <c r="K209" s="79">
        <v>33</v>
      </c>
      <c r="L209" s="79">
        <v>30</v>
      </c>
    </row>
    <row r="210" spans="1:12">
      <c r="A210" s="58" t="s">
        <v>87</v>
      </c>
      <c r="B210" s="79">
        <v>642</v>
      </c>
      <c r="C210" s="79">
        <v>608</v>
      </c>
      <c r="D210" s="79">
        <v>564</v>
      </c>
      <c r="E210" s="79">
        <v>529</v>
      </c>
      <c r="F210" s="79">
        <v>505</v>
      </c>
      <c r="G210" s="79">
        <v>488</v>
      </c>
      <c r="H210" s="79">
        <v>521</v>
      </c>
      <c r="I210" s="79">
        <v>450</v>
      </c>
      <c r="J210" s="79">
        <v>400</v>
      </c>
      <c r="K210" s="79">
        <v>392</v>
      </c>
      <c r="L210" s="79">
        <v>397</v>
      </c>
    </row>
    <row r="211" spans="1:12">
      <c r="A211" s="58" t="s">
        <v>57</v>
      </c>
      <c r="B211" s="79">
        <v>697</v>
      </c>
      <c r="C211" s="79">
        <v>635</v>
      </c>
      <c r="D211" s="79">
        <v>608</v>
      </c>
      <c r="E211" s="79">
        <v>584</v>
      </c>
      <c r="F211" s="79">
        <v>548</v>
      </c>
      <c r="G211" s="79">
        <v>460</v>
      </c>
      <c r="H211" s="79">
        <v>392</v>
      </c>
      <c r="I211" s="79">
        <v>414</v>
      </c>
      <c r="J211" s="79">
        <v>483</v>
      </c>
      <c r="K211" s="79">
        <v>431</v>
      </c>
      <c r="L211" s="79">
        <v>324</v>
      </c>
    </row>
    <row r="212" spans="1:12">
      <c r="A212" s="58" t="s">
        <v>66</v>
      </c>
      <c r="B212" s="79">
        <v>630</v>
      </c>
      <c r="C212" s="79">
        <v>645</v>
      </c>
      <c r="D212" s="79">
        <v>643</v>
      </c>
      <c r="E212" s="79">
        <v>510</v>
      </c>
      <c r="F212" s="79">
        <v>455</v>
      </c>
      <c r="G212" s="79">
        <v>530</v>
      </c>
      <c r="H212" s="79">
        <v>505</v>
      </c>
      <c r="I212" s="79">
        <v>398</v>
      </c>
      <c r="J212" s="79">
        <v>368</v>
      </c>
      <c r="K212" s="79">
        <v>370</v>
      </c>
      <c r="L212" s="79">
        <v>334</v>
      </c>
    </row>
    <row r="213" spans="1:12">
      <c r="A213" s="58" t="s">
        <v>61</v>
      </c>
      <c r="B213" s="79">
        <v>49</v>
      </c>
      <c r="C213" s="79">
        <v>47</v>
      </c>
      <c r="D213" s="79">
        <v>71</v>
      </c>
      <c r="E213" s="79">
        <v>61</v>
      </c>
      <c r="F213" s="79">
        <v>51</v>
      </c>
      <c r="G213" s="79">
        <v>24</v>
      </c>
      <c r="H213" s="79">
        <v>72</v>
      </c>
      <c r="I213" s="79">
        <v>55</v>
      </c>
      <c r="J213" s="79">
        <v>46</v>
      </c>
      <c r="K213" s="79">
        <v>41</v>
      </c>
      <c r="L213" s="79">
        <v>47</v>
      </c>
    </row>
    <row r="214" spans="1:12">
      <c r="A214" s="58" t="s">
        <v>75</v>
      </c>
      <c r="B214" s="79">
        <v>455</v>
      </c>
      <c r="C214" s="79">
        <v>376</v>
      </c>
      <c r="D214" s="79">
        <v>392</v>
      </c>
      <c r="E214" s="79">
        <v>364</v>
      </c>
      <c r="F214" s="79">
        <v>357</v>
      </c>
      <c r="G214" s="79">
        <v>275</v>
      </c>
      <c r="H214" s="79">
        <v>362</v>
      </c>
      <c r="I214" s="79">
        <v>271</v>
      </c>
      <c r="J214" s="79">
        <v>286</v>
      </c>
      <c r="K214" s="79">
        <v>281</v>
      </c>
      <c r="L214" s="79">
        <v>245</v>
      </c>
    </row>
    <row r="215" spans="1:12">
      <c r="A215" s="58" t="s">
        <v>54</v>
      </c>
      <c r="B215" s="79">
        <v>1098</v>
      </c>
      <c r="C215" s="79">
        <v>1086</v>
      </c>
      <c r="D215" s="79">
        <v>941</v>
      </c>
      <c r="E215" s="79">
        <v>958</v>
      </c>
      <c r="F215" s="79">
        <v>946</v>
      </c>
      <c r="G215" s="79">
        <v>869</v>
      </c>
      <c r="H215" s="79">
        <v>760</v>
      </c>
      <c r="I215" s="79">
        <v>705</v>
      </c>
      <c r="J215" s="79">
        <v>671</v>
      </c>
      <c r="K215" s="79">
        <v>640</v>
      </c>
      <c r="L215" s="79">
        <v>620</v>
      </c>
    </row>
    <row r="216" spans="1:12">
      <c r="A216" s="58" t="s">
        <v>81</v>
      </c>
      <c r="B216" s="79">
        <v>463</v>
      </c>
      <c r="C216" s="79">
        <v>420</v>
      </c>
      <c r="D216" s="79">
        <v>352</v>
      </c>
      <c r="E216" s="79">
        <v>414</v>
      </c>
      <c r="F216" s="79">
        <v>393</v>
      </c>
      <c r="G216" s="79">
        <v>383</v>
      </c>
      <c r="H216" s="79">
        <v>332</v>
      </c>
      <c r="I216" s="79">
        <v>310</v>
      </c>
      <c r="J216" s="79">
        <v>294</v>
      </c>
      <c r="K216" s="79">
        <v>278</v>
      </c>
      <c r="L216" s="79">
        <v>302</v>
      </c>
    </row>
    <row r="217" spans="1:12">
      <c r="A217" s="58" t="s">
        <v>84</v>
      </c>
      <c r="B217" s="79">
        <v>303</v>
      </c>
      <c r="C217" s="79">
        <v>332</v>
      </c>
      <c r="D217" s="79">
        <v>296</v>
      </c>
      <c r="E217" s="79">
        <v>299</v>
      </c>
      <c r="F217" s="79">
        <v>251</v>
      </c>
      <c r="G217" s="79">
        <v>175</v>
      </c>
      <c r="H217" s="79">
        <v>213</v>
      </c>
      <c r="I217" s="79">
        <v>201</v>
      </c>
      <c r="J217" s="79">
        <v>180</v>
      </c>
      <c r="K217" s="79">
        <v>166</v>
      </c>
      <c r="L217" s="79">
        <v>167</v>
      </c>
    </row>
    <row r="218" spans="1:12">
      <c r="A218" s="58" t="s">
        <v>69</v>
      </c>
      <c r="B218" s="79">
        <v>644</v>
      </c>
      <c r="C218" s="79">
        <v>663</v>
      </c>
      <c r="D218" s="79">
        <v>660</v>
      </c>
      <c r="E218" s="79">
        <v>712</v>
      </c>
      <c r="F218" s="79">
        <v>599</v>
      </c>
      <c r="G218" s="79">
        <v>661</v>
      </c>
      <c r="H218" s="79">
        <v>595</v>
      </c>
      <c r="I218" s="79">
        <v>505</v>
      </c>
      <c r="J218" s="79">
        <v>498</v>
      </c>
      <c r="K218" s="79">
        <v>518</v>
      </c>
      <c r="L218" s="79">
        <v>502</v>
      </c>
    </row>
    <row r="219" spans="1:12">
      <c r="A219" s="78" t="s">
        <v>94</v>
      </c>
      <c r="B219" s="77">
        <v>18756</v>
      </c>
      <c r="C219" s="77">
        <v>18502</v>
      </c>
      <c r="D219" s="77">
        <v>17885</v>
      </c>
      <c r="E219" s="77">
        <v>17269</v>
      </c>
      <c r="F219" s="77">
        <v>16239</v>
      </c>
      <c r="G219" s="77">
        <v>15592</v>
      </c>
      <c r="H219" s="77">
        <v>15043</v>
      </c>
      <c r="I219" s="77">
        <v>13338</v>
      </c>
      <c r="J219" s="77">
        <v>12788</v>
      </c>
      <c r="K219" s="77">
        <v>12721</v>
      </c>
      <c r="L219" s="77">
        <v>11498</v>
      </c>
    </row>
    <row r="220" spans="1:12">
      <c r="A220" s="76" t="s">
        <v>101</v>
      </c>
    </row>
    <row r="221" spans="1:12">
      <c r="A221" s="75" t="s">
        <v>100</v>
      </c>
    </row>
  </sheetData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2" manualBreakCount="2">
    <brk id="75" max="16383" man="1"/>
    <brk id="1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Table A</vt:lpstr>
      <vt:lpstr>Table B</vt:lpstr>
      <vt:lpstr>Table B(2)</vt:lpstr>
      <vt:lpstr>KEYA</vt:lpstr>
      <vt:lpstr>'Table A'!Print_Area</vt:lpstr>
      <vt:lpstr>'Table B'!Print_Area</vt:lpstr>
      <vt:lpstr>'Table B(2)'!Print_Titles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2014-10-15T14:43:56Z</dcterms:created>
  <dcterms:modified xsi:type="dcterms:W3CDTF">2014-10-15T14:44:42Z</dcterms:modified>
</cp:coreProperties>
</file>